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ut\ビーイナフ Dropbox\ビーイナフ チーム フォルダ\①せやま印工務店\①工務店向け資料\②工務店配布ツール・資料\"/>
    </mc:Choice>
  </mc:AlternateContent>
  <xr:revisionPtr revIDLastSave="0" documentId="13_ncr:1_{4C293A7A-4EDE-4584-B453-62C92642033D}" xr6:coauthVersionLast="47" xr6:coauthVersionMax="47" xr10:uidLastSave="{00000000-0000-0000-0000-000000000000}"/>
  <bookViews>
    <workbookView xWindow="5136" yWindow="0" windowWidth="11040" windowHeight="12240" xr2:uid="{41ED9CA2-1E23-45A2-ABAD-87A9DD5E5182}"/>
  </bookViews>
  <sheets>
    <sheet name="登録時仕様確認書" sheetId="2" r:id="rId1"/>
    <sheet name="選択リスト" sheetId="3" r:id="rId2"/>
  </sheets>
  <definedNames>
    <definedName name="_xlnm._FilterDatabase" localSheetId="1" hidden="1">選択リスト!$B$1:$C$79</definedName>
    <definedName name="_xlnm.Print_Area" localSheetId="0">登録時仕様確認書!$A$1:$AD$118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8" i="2" l="1"/>
  <c r="E91" i="2" l="1"/>
  <c r="G88" i="2" l="1"/>
  <c r="G94" i="2" l="1"/>
  <c r="G92" i="2"/>
  <c r="G90" i="2"/>
  <c r="E95" i="2"/>
  <c r="G96" i="2"/>
  <c r="AB6" i="2" l="1"/>
</calcChain>
</file>

<file path=xl/sharedStrings.xml><?xml version="1.0" encoding="utf-8"?>
<sst xmlns="http://schemas.openxmlformats.org/spreadsheetml/2006/main" count="838" uniqueCount="567">
  <si>
    <t>確定測量が必要な場合等は、別途費用が必要</t>
    <phoneticPr fontId="3"/>
  </si>
  <si>
    <t>基本測量費</t>
    <rPh sb="0" eb="2">
      <t>キホン</t>
    </rPh>
    <rPh sb="2" eb="4">
      <t>ソクリョウ</t>
    </rPh>
    <rPh sb="4" eb="5">
      <t>ヒ</t>
    </rPh>
    <phoneticPr fontId="3"/>
  </si>
  <si>
    <t>地盤調査費</t>
    <rPh sb="0" eb="2">
      <t>ジバン</t>
    </rPh>
    <rPh sb="2" eb="4">
      <t>チョウサ</t>
    </rPh>
    <rPh sb="4" eb="5">
      <t>ヒ</t>
    </rPh>
    <phoneticPr fontId="3"/>
  </si>
  <si>
    <t>調査/手続き
/保険費用</t>
    <rPh sb="0" eb="2">
      <t>チョウサ</t>
    </rPh>
    <rPh sb="3" eb="5">
      <t>テツヅ</t>
    </rPh>
    <rPh sb="8" eb="10">
      <t>ホケン</t>
    </rPh>
    <rPh sb="10" eb="12">
      <t>ヒヨウ</t>
    </rPh>
    <phoneticPr fontId="3"/>
  </si>
  <si>
    <t>運搬費</t>
    <rPh sb="0" eb="2">
      <t>ウンパン</t>
    </rPh>
    <rPh sb="2" eb="3">
      <t>ヒ</t>
    </rPh>
    <phoneticPr fontId="3"/>
  </si>
  <si>
    <t>産廃処理費</t>
    <rPh sb="0" eb="2">
      <t>サンパイ</t>
    </rPh>
    <rPh sb="2" eb="4">
      <t>ショリ</t>
    </rPh>
    <rPh sb="4" eb="5">
      <t>ヒ</t>
    </rPh>
    <phoneticPr fontId="3"/>
  </si>
  <si>
    <t>現場費用</t>
    <rPh sb="0" eb="2">
      <t>ゲンバ</t>
    </rPh>
    <rPh sb="2" eb="4">
      <t>ヒヨウ</t>
    </rPh>
    <phoneticPr fontId="3"/>
  </si>
  <si>
    <t>土砂処分費</t>
    <rPh sb="0" eb="2">
      <t>ドシャ</t>
    </rPh>
    <rPh sb="2" eb="4">
      <t>ショブン</t>
    </rPh>
    <rPh sb="4" eb="5">
      <t>ヒ</t>
    </rPh>
    <phoneticPr fontId="3"/>
  </si>
  <si>
    <t>仮設工事</t>
    <rPh sb="0" eb="2">
      <t>カセツ</t>
    </rPh>
    <rPh sb="2" eb="4">
      <t>コウジ</t>
    </rPh>
    <phoneticPr fontId="3"/>
  </si>
  <si>
    <t>敷地内給排水工事</t>
    <rPh sb="0" eb="2">
      <t>シキチ</t>
    </rPh>
    <rPh sb="2" eb="3">
      <t>ナイ</t>
    </rPh>
    <rPh sb="3" eb="6">
      <t>キュウハイスイ</t>
    </rPh>
    <rPh sb="6" eb="8">
      <t>コウジ</t>
    </rPh>
    <phoneticPr fontId="3"/>
  </si>
  <si>
    <t>建築準備</t>
    <rPh sb="0" eb="2">
      <t>ケンチク</t>
    </rPh>
    <rPh sb="2" eb="4">
      <t>ジュンビ</t>
    </rPh>
    <phoneticPr fontId="3"/>
  </si>
  <si>
    <t>項目</t>
    <rPh sb="0" eb="2">
      <t>コウモク</t>
    </rPh>
    <phoneticPr fontId="3"/>
  </si>
  <si>
    <t>工事/アフター</t>
    <rPh sb="0" eb="2">
      <t>コウジ</t>
    </rPh>
    <phoneticPr fontId="3"/>
  </si>
  <si>
    <t>保証</t>
    <rPh sb="0" eb="2">
      <t>ホショウ</t>
    </rPh>
    <phoneticPr fontId="3"/>
  </si>
  <si>
    <t>保証・工事・
アフター</t>
    <rPh sb="0" eb="2">
      <t>ホショウ</t>
    </rPh>
    <rPh sb="3" eb="5">
      <t>コウジ</t>
    </rPh>
    <phoneticPr fontId="3"/>
  </si>
  <si>
    <t>住宅設備</t>
    <rPh sb="0" eb="2">
      <t>ジュウタク</t>
    </rPh>
    <rPh sb="2" eb="4">
      <t>セツビ</t>
    </rPh>
    <phoneticPr fontId="3"/>
  </si>
  <si>
    <t>玄関ドア</t>
    <rPh sb="0" eb="2">
      <t>ゲンカン</t>
    </rPh>
    <phoneticPr fontId="3"/>
  </si>
  <si>
    <t>デザイン</t>
    <phoneticPr fontId="3"/>
  </si>
  <si>
    <t>シューズクローク換気扇</t>
    <rPh sb="8" eb="11">
      <t>カンキセン</t>
    </rPh>
    <phoneticPr fontId="3"/>
  </si>
  <si>
    <t>2階防音配管</t>
    <rPh sb="1" eb="2">
      <t>カイ</t>
    </rPh>
    <phoneticPr fontId="3"/>
  </si>
  <si>
    <t>ソフトクローズドア（閉める方向）</t>
    <rPh sb="10" eb="11">
      <t>シ</t>
    </rPh>
    <rPh sb="13" eb="15">
      <t>ホウコウ</t>
    </rPh>
    <phoneticPr fontId="3"/>
  </si>
  <si>
    <t>１か所が目安</t>
    <rPh sb="2" eb="3">
      <t>ショ</t>
    </rPh>
    <rPh sb="4" eb="6">
      <t>メヤス</t>
    </rPh>
    <phoneticPr fontId="3"/>
  </si>
  <si>
    <t>立水栓</t>
    <phoneticPr fontId="3"/>
  </si>
  <si>
    <t>外部照明</t>
    <rPh sb="0" eb="2">
      <t>ガイブ</t>
    </rPh>
    <rPh sb="2" eb="4">
      <t>ショウメイ</t>
    </rPh>
    <phoneticPr fontId="3"/>
  </si>
  <si>
    <t>風災・空き巣対策</t>
    <rPh sb="0" eb="2">
      <t>フウサイ</t>
    </rPh>
    <rPh sb="3" eb="4">
      <t>ア</t>
    </rPh>
    <rPh sb="5" eb="6">
      <t>ス</t>
    </rPh>
    <rPh sb="6" eb="8">
      <t>タイサク</t>
    </rPh>
    <phoneticPr fontId="3"/>
  </si>
  <si>
    <t>シーリング処理有り</t>
    <rPh sb="5" eb="7">
      <t>ショリ</t>
    </rPh>
    <rPh sb="7" eb="8">
      <t>アリ</t>
    </rPh>
    <phoneticPr fontId="3"/>
  </si>
  <si>
    <t>シーリング処理無し</t>
    <rPh sb="5" eb="7">
      <t>ショリ</t>
    </rPh>
    <rPh sb="7" eb="8">
      <t>ナ</t>
    </rPh>
    <phoneticPr fontId="3"/>
  </si>
  <si>
    <t>水災対策（給湯器配管処理）</t>
    <rPh sb="0" eb="2">
      <t>スイサイ</t>
    </rPh>
    <rPh sb="2" eb="4">
      <t>タイサク</t>
    </rPh>
    <rPh sb="5" eb="8">
      <t>キュウトウキ</t>
    </rPh>
    <rPh sb="8" eb="10">
      <t>ハイカン</t>
    </rPh>
    <rPh sb="10" eb="12">
      <t>ショリ</t>
    </rPh>
    <phoneticPr fontId="3"/>
  </si>
  <si>
    <t>居室あたり２か所が目安</t>
    <rPh sb="0" eb="2">
      <t>キョシツ</t>
    </rPh>
    <rPh sb="7" eb="8">
      <t>ショ</t>
    </rPh>
    <rPh sb="9" eb="11">
      <t>メヤス</t>
    </rPh>
    <phoneticPr fontId="3"/>
  </si>
  <si>
    <t>居室コンセント</t>
    <rPh sb="0" eb="2">
      <t>キョシツ</t>
    </rPh>
    <phoneticPr fontId="3"/>
  </si>
  <si>
    <t>省令準耐火構造</t>
    <rPh sb="0" eb="2">
      <t>ショウレイ</t>
    </rPh>
    <rPh sb="2" eb="3">
      <t>ジュン</t>
    </rPh>
    <rPh sb="3" eb="5">
      <t>タイカ</t>
    </rPh>
    <rPh sb="5" eb="7">
      <t>コウゾウ</t>
    </rPh>
    <phoneticPr fontId="3"/>
  </si>
  <si>
    <t>非省令準耐火構造</t>
    <rPh sb="0" eb="1">
      <t>ヒ</t>
    </rPh>
    <rPh sb="1" eb="3">
      <t>ショウレイ</t>
    </rPh>
    <rPh sb="3" eb="4">
      <t>ジュン</t>
    </rPh>
    <rPh sb="4" eb="6">
      <t>タイカ</t>
    </rPh>
    <rPh sb="6" eb="8">
      <t>コウゾウ</t>
    </rPh>
    <phoneticPr fontId="3"/>
  </si>
  <si>
    <t>火災対策</t>
    <rPh sb="0" eb="2">
      <t>カサイ</t>
    </rPh>
    <rPh sb="2" eb="4">
      <t>タイサク</t>
    </rPh>
    <phoneticPr fontId="3"/>
  </si>
  <si>
    <t>災害対策</t>
    <rPh sb="0" eb="2">
      <t>サイガイ</t>
    </rPh>
    <rPh sb="2" eb="4">
      <t>タイサク</t>
    </rPh>
    <phoneticPr fontId="3"/>
  </si>
  <si>
    <t>TV端子付きコンセント</t>
    <rPh sb="2" eb="4">
      <t>タンシ</t>
    </rPh>
    <rPh sb="4" eb="5">
      <t>ツ</t>
    </rPh>
    <phoneticPr fontId="3"/>
  </si>
  <si>
    <t>収納内の棚板/ハンガーパイプ/枕棚等</t>
    <rPh sb="0" eb="2">
      <t>シュウノウ</t>
    </rPh>
    <rPh sb="2" eb="3">
      <t>ナイ</t>
    </rPh>
    <rPh sb="4" eb="6">
      <t>タナイタ</t>
    </rPh>
    <rPh sb="15" eb="17">
      <t>マクラダナ</t>
    </rPh>
    <rPh sb="17" eb="18">
      <t>トウ</t>
    </rPh>
    <phoneticPr fontId="3"/>
  </si>
  <si>
    <t>網戸</t>
    <rPh sb="0" eb="2">
      <t>アミド</t>
    </rPh>
    <phoneticPr fontId="3"/>
  </si>
  <si>
    <t>60%以上</t>
    <rPh sb="3" eb="5">
      <t>イジョウ</t>
    </rPh>
    <phoneticPr fontId="3"/>
  </si>
  <si>
    <t>50%以上</t>
    <rPh sb="3" eb="5">
      <t>イジョウ</t>
    </rPh>
    <phoneticPr fontId="3"/>
  </si>
  <si>
    <t>50%未満</t>
    <rPh sb="3" eb="5">
      <t>ミマン</t>
    </rPh>
    <phoneticPr fontId="3"/>
  </si>
  <si>
    <t>設計強度</t>
    <rPh sb="0" eb="2">
      <t>セッケイ</t>
    </rPh>
    <rPh sb="2" eb="4">
      <t>キョウド</t>
    </rPh>
    <phoneticPr fontId="3"/>
  </si>
  <si>
    <t>録画機能付きインターホン</t>
    <rPh sb="0" eb="2">
      <t>ロクガ</t>
    </rPh>
    <rPh sb="2" eb="4">
      <t>キノウ</t>
    </rPh>
    <rPh sb="4" eb="5">
      <t>ツ</t>
    </rPh>
    <phoneticPr fontId="3"/>
  </si>
  <si>
    <t>ピレスロイド系の防蟻防湿シート
＋防蟻剤処理</t>
    <rPh sb="17" eb="19">
      <t>ボウギ</t>
    </rPh>
    <rPh sb="19" eb="20">
      <t>ザイ</t>
    </rPh>
    <rPh sb="20" eb="22">
      <t>ショリ</t>
    </rPh>
    <phoneticPr fontId="3"/>
  </si>
  <si>
    <t>ピレスロイド系の防蟻防湿シート</t>
    <rPh sb="6" eb="7">
      <t>ケイ</t>
    </rPh>
    <phoneticPr fontId="3"/>
  </si>
  <si>
    <t>防蟻剤加圧注入/
ネオニコチノイド系の防蟻防湿シート</t>
    <phoneticPr fontId="3"/>
  </si>
  <si>
    <t>シロアリ対策</t>
    <rPh sb="4" eb="6">
      <t>タイサク</t>
    </rPh>
    <phoneticPr fontId="3"/>
  </si>
  <si>
    <t>布基礎</t>
    <rPh sb="0" eb="1">
      <t>ヌノ</t>
    </rPh>
    <rPh sb="1" eb="3">
      <t>キソ</t>
    </rPh>
    <phoneticPr fontId="3"/>
  </si>
  <si>
    <t>20年保証</t>
    <rPh sb="2" eb="3">
      <t>ネン</t>
    </rPh>
    <rPh sb="3" eb="5">
      <t>ホショウ</t>
    </rPh>
    <phoneticPr fontId="3"/>
  </si>
  <si>
    <t>10年保証</t>
    <rPh sb="2" eb="3">
      <t>ネン</t>
    </rPh>
    <rPh sb="3" eb="5">
      <t>ホショウ</t>
    </rPh>
    <phoneticPr fontId="3"/>
  </si>
  <si>
    <t>保証無</t>
    <rPh sb="0" eb="2">
      <t>ホショウ</t>
    </rPh>
    <rPh sb="2" eb="3">
      <t>ナ</t>
    </rPh>
    <phoneticPr fontId="3"/>
  </si>
  <si>
    <t>地盤保証</t>
    <rPh sb="0" eb="2">
      <t>ジバン</t>
    </rPh>
    <rPh sb="2" eb="4">
      <t>ホショウ</t>
    </rPh>
    <phoneticPr fontId="3"/>
  </si>
  <si>
    <t>地盤・基礎</t>
    <rPh sb="0" eb="2">
      <t>ジバン</t>
    </rPh>
    <rPh sb="3" eb="5">
      <t>キソ</t>
    </rPh>
    <phoneticPr fontId="3"/>
  </si>
  <si>
    <t>地震・シロアリ・災害対策</t>
    <rPh sb="0" eb="2">
      <t>ジシン</t>
    </rPh>
    <rPh sb="8" eb="10">
      <t>サイガイ</t>
    </rPh>
    <rPh sb="10" eb="12">
      <t>タイサク</t>
    </rPh>
    <phoneticPr fontId="3"/>
  </si>
  <si>
    <t>洗面台</t>
    <rPh sb="0" eb="2">
      <t>センメン</t>
    </rPh>
    <rPh sb="2" eb="3">
      <t>ダイ</t>
    </rPh>
    <phoneticPr fontId="3"/>
  </si>
  <si>
    <t>MPPT無し</t>
    <rPh sb="4" eb="5">
      <t>ナ</t>
    </rPh>
    <phoneticPr fontId="3"/>
  </si>
  <si>
    <t>タオルリング</t>
    <phoneticPr fontId="3"/>
  </si>
  <si>
    <t>太陽光発電システム
※オプション扱い</t>
    <rPh sb="0" eb="3">
      <t>タイヨウコウ</t>
    </rPh>
    <rPh sb="3" eb="5">
      <t>ハツデン</t>
    </rPh>
    <rPh sb="16" eb="17">
      <t>アツカ</t>
    </rPh>
    <phoneticPr fontId="3"/>
  </si>
  <si>
    <t>ウォッシュレット</t>
    <phoneticPr fontId="3"/>
  </si>
  <si>
    <t>ステンレス板金防水</t>
    <rPh sb="5" eb="7">
      <t>バンキン</t>
    </rPh>
    <rPh sb="7" eb="9">
      <t>ボウスイ</t>
    </rPh>
    <phoneticPr fontId="3"/>
  </si>
  <si>
    <t>板金防水</t>
    <rPh sb="0" eb="2">
      <t>バンキン</t>
    </rPh>
    <rPh sb="2" eb="4">
      <t>ボウスイ</t>
    </rPh>
    <phoneticPr fontId="3"/>
  </si>
  <si>
    <t>バルコニー防水</t>
    <rPh sb="5" eb="7">
      <t>ボウスイ</t>
    </rPh>
    <phoneticPr fontId="3"/>
  </si>
  <si>
    <t>バルコニー</t>
    <phoneticPr fontId="3"/>
  </si>
  <si>
    <t>暖房便座</t>
    <rPh sb="0" eb="2">
      <t>ダンボウ</t>
    </rPh>
    <rPh sb="2" eb="4">
      <t>ベンザ</t>
    </rPh>
    <phoneticPr fontId="3"/>
  </si>
  <si>
    <t>高級改質アスファルトルーフィング</t>
    <rPh sb="0" eb="2">
      <t>コウキュウ</t>
    </rPh>
    <rPh sb="2" eb="4">
      <t>カイシツ</t>
    </rPh>
    <phoneticPr fontId="3"/>
  </si>
  <si>
    <t>改質アスファルトルーフィング</t>
    <rPh sb="0" eb="2">
      <t>カイシツ</t>
    </rPh>
    <phoneticPr fontId="3"/>
  </si>
  <si>
    <t>アスファルトルーフィング940</t>
    <phoneticPr fontId="3"/>
  </si>
  <si>
    <t>紙巻き器（2連）</t>
    <rPh sb="0" eb="4">
      <t>カミマキキ</t>
    </rPh>
    <rPh sb="6" eb="7">
      <t>レン</t>
    </rPh>
    <phoneticPr fontId="3"/>
  </si>
  <si>
    <t>自動洗浄（リモコン洗浄ボタン付き）</t>
    <phoneticPr fontId="3"/>
  </si>
  <si>
    <t>トイレ（2階）</t>
    <rPh sb="5" eb="6">
      <t>カイ</t>
    </rPh>
    <phoneticPr fontId="3"/>
  </si>
  <si>
    <t>ガルバリウム鋼板</t>
    <phoneticPr fontId="3"/>
  </si>
  <si>
    <t>屋根材</t>
    <rPh sb="0" eb="2">
      <t>ヤネ</t>
    </rPh>
    <rPh sb="2" eb="3">
      <t>ザイ</t>
    </rPh>
    <phoneticPr fontId="3"/>
  </si>
  <si>
    <t>屋根</t>
    <rPh sb="0" eb="1">
      <t>ヤ</t>
    </rPh>
    <rPh sb="1" eb="2">
      <t>ネ</t>
    </rPh>
    <phoneticPr fontId="3"/>
  </si>
  <si>
    <t>保証無し</t>
    <phoneticPr fontId="3"/>
  </si>
  <si>
    <t>セルフクリーニング機能あり</t>
    <rPh sb="9" eb="11">
      <t>キノウ</t>
    </rPh>
    <phoneticPr fontId="3"/>
  </si>
  <si>
    <t>セルフクリーニング機能なし</t>
    <rPh sb="9" eb="11">
      <t>キノウ</t>
    </rPh>
    <phoneticPr fontId="3"/>
  </si>
  <si>
    <t>自動ふた/便座開閉（リモコン開閉ボタン付き）</t>
    <rPh sb="0" eb="2">
      <t>ジドウ</t>
    </rPh>
    <rPh sb="5" eb="7">
      <t>ベンザ</t>
    </rPh>
    <rPh sb="7" eb="9">
      <t>カイヘイ</t>
    </rPh>
    <rPh sb="14" eb="16">
      <t>カイヘイ</t>
    </rPh>
    <rPh sb="19" eb="20">
      <t>ツ</t>
    </rPh>
    <phoneticPr fontId="3"/>
  </si>
  <si>
    <t>塗り壁/ALC</t>
    <rPh sb="0" eb="1">
      <t>ヌ</t>
    </rPh>
    <rPh sb="2" eb="3">
      <t>カベ</t>
    </rPh>
    <phoneticPr fontId="3"/>
  </si>
  <si>
    <t>外壁</t>
    <rPh sb="0" eb="2">
      <t>ガイヘキ</t>
    </rPh>
    <phoneticPr fontId="3"/>
  </si>
  <si>
    <t>メンテナンス</t>
    <phoneticPr fontId="3"/>
  </si>
  <si>
    <t>自動洗浄（リモコン洗浄ボタン付き）</t>
    <rPh sb="0" eb="2">
      <t>ジドウ</t>
    </rPh>
    <rPh sb="2" eb="4">
      <t>センジョウ</t>
    </rPh>
    <rPh sb="9" eb="11">
      <t>センジョウ</t>
    </rPh>
    <rPh sb="14" eb="15">
      <t>ツ</t>
    </rPh>
    <phoneticPr fontId="3"/>
  </si>
  <si>
    <t>トイレ（１階）</t>
    <rPh sb="5" eb="6">
      <t>カイ</t>
    </rPh>
    <phoneticPr fontId="3"/>
  </si>
  <si>
    <t>エコキュートorエコジョーズ</t>
    <phoneticPr fontId="3"/>
  </si>
  <si>
    <t>追い焚き機能</t>
    <rPh sb="0" eb="1">
      <t>オ</t>
    </rPh>
    <rPh sb="2" eb="3">
      <t>タ</t>
    </rPh>
    <rPh sb="4" eb="6">
      <t>キノウ</t>
    </rPh>
    <phoneticPr fontId="3"/>
  </si>
  <si>
    <t>システム種類/ダクト計画（メンテナンス）</t>
    <rPh sb="4" eb="6">
      <t>シュルイ</t>
    </rPh>
    <rPh sb="10" eb="12">
      <t>ケイカク</t>
    </rPh>
    <phoneticPr fontId="3"/>
  </si>
  <si>
    <t>換気システム</t>
    <rPh sb="0" eb="2">
      <t>カンキ</t>
    </rPh>
    <phoneticPr fontId="3"/>
  </si>
  <si>
    <t>0.4以下</t>
    <rPh sb="3" eb="5">
      <t>イカ</t>
    </rPh>
    <phoneticPr fontId="3"/>
  </si>
  <si>
    <t>0.7以下</t>
    <rPh sb="3" eb="5">
      <t>イカ</t>
    </rPh>
    <phoneticPr fontId="3"/>
  </si>
  <si>
    <t>2.0以下</t>
    <rPh sb="3" eb="5">
      <t>イカ</t>
    </rPh>
    <phoneticPr fontId="3"/>
  </si>
  <si>
    <t>気密測定無/2.0超</t>
    <rPh sb="9" eb="10">
      <t>コ</t>
    </rPh>
    <phoneticPr fontId="3"/>
  </si>
  <si>
    <t>C値</t>
    <rPh sb="1" eb="2">
      <t>アタイ</t>
    </rPh>
    <phoneticPr fontId="3"/>
  </si>
  <si>
    <t>気密</t>
    <rPh sb="0" eb="2">
      <t>キミツ</t>
    </rPh>
    <phoneticPr fontId="3"/>
  </si>
  <si>
    <t>人造大理石浴槽</t>
    <rPh sb="0" eb="2">
      <t>ジンゾウ</t>
    </rPh>
    <rPh sb="2" eb="5">
      <t>ダイリセキ</t>
    </rPh>
    <rPh sb="5" eb="7">
      <t>ヨクソウ</t>
    </rPh>
    <phoneticPr fontId="3"/>
  </si>
  <si>
    <t>D3・K3</t>
    <phoneticPr fontId="3"/>
  </si>
  <si>
    <t>D４・K4</t>
    <phoneticPr fontId="3"/>
  </si>
  <si>
    <t>玄関ドアの断熱</t>
    <rPh sb="0" eb="2">
      <t>ゲンカン</t>
    </rPh>
    <rPh sb="5" eb="7">
      <t>ダンネツ</t>
    </rPh>
    <phoneticPr fontId="3"/>
  </si>
  <si>
    <t>断熱浴槽＋断熱ふた</t>
    <rPh sb="5" eb="7">
      <t>ダンネツ</t>
    </rPh>
    <phoneticPr fontId="3"/>
  </si>
  <si>
    <t>床下の断熱（底冷え対策）</t>
    <rPh sb="0" eb="2">
      <t>ユカシタ</t>
    </rPh>
    <rPh sb="3" eb="5">
      <t>ダンネツ</t>
    </rPh>
    <rPh sb="6" eb="8">
      <t>ソコビ</t>
    </rPh>
    <rPh sb="9" eb="11">
      <t>タイサク</t>
    </rPh>
    <phoneticPr fontId="3"/>
  </si>
  <si>
    <t>１坪サイズのユニットバス</t>
    <rPh sb="1" eb="2">
      <t>ツボ</t>
    </rPh>
    <phoneticPr fontId="3"/>
  </si>
  <si>
    <t>ユニットバス
/給湯器</t>
    <rPh sb="8" eb="11">
      <t>キュウトウキ</t>
    </rPh>
    <phoneticPr fontId="3"/>
  </si>
  <si>
    <t>壁の3倍</t>
    <rPh sb="0" eb="1">
      <t>カベ</t>
    </rPh>
    <rPh sb="3" eb="4">
      <t>バイ</t>
    </rPh>
    <phoneticPr fontId="3"/>
  </si>
  <si>
    <t>屋根断熱</t>
    <rPh sb="0" eb="2">
      <t>ヤネ</t>
    </rPh>
    <rPh sb="2" eb="4">
      <t>ダンネツ</t>
    </rPh>
    <phoneticPr fontId="3"/>
  </si>
  <si>
    <t>天井断熱</t>
    <rPh sb="0" eb="2">
      <t>テンジョウ</t>
    </rPh>
    <rPh sb="2" eb="4">
      <t>ダンネツ</t>
    </rPh>
    <phoneticPr fontId="3"/>
  </si>
  <si>
    <t>屋根裏の断熱　種類（夏の暑さ対策）</t>
    <rPh sb="0" eb="3">
      <t>ヤネウラ</t>
    </rPh>
    <rPh sb="4" eb="6">
      <t>ダンネツ</t>
    </rPh>
    <rPh sb="7" eb="9">
      <t>シュルイ</t>
    </rPh>
    <rPh sb="10" eb="11">
      <t>ナツ</t>
    </rPh>
    <rPh sb="12" eb="13">
      <t>アツ</t>
    </rPh>
    <rPh sb="14" eb="16">
      <t>タイサク</t>
    </rPh>
    <phoneticPr fontId="3"/>
  </si>
  <si>
    <t>水切りかご</t>
    <rPh sb="0" eb="2">
      <t>ミズキ</t>
    </rPh>
    <phoneticPr fontId="3"/>
  </si>
  <si>
    <t>同時給排気型レンジフード（or差圧給気口）</t>
    <rPh sb="0" eb="2">
      <t>ドウジ</t>
    </rPh>
    <rPh sb="2" eb="5">
      <t>キュウハイキ</t>
    </rPh>
    <rPh sb="5" eb="6">
      <t>ガタ</t>
    </rPh>
    <rPh sb="15" eb="17">
      <t>サアツ</t>
    </rPh>
    <rPh sb="17" eb="20">
      <t>キュウキコウ</t>
    </rPh>
    <phoneticPr fontId="3"/>
  </si>
  <si>
    <t>メンテナンス配慮型レンジフード</t>
    <rPh sb="6" eb="9">
      <t>ハイリョガタ</t>
    </rPh>
    <phoneticPr fontId="3"/>
  </si>
  <si>
    <t>断熱</t>
    <rPh sb="0" eb="2">
      <t>ダンネツ</t>
    </rPh>
    <phoneticPr fontId="3"/>
  </si>
  <si>
    <t>-</t>
    <phoneticPr fontId="3"/>
  </si>
  <si>
    <t>クリプトンガス</t>
    <phoneticPr fontId="3"/>
  </si>
  <si>
    <t>アルゴンガス</t>
    <phoneticPr fontId="3"/>
  </si>
  <si>
    <t>空気</t>
    <rPh sb="0" eb="2">
      <t>クウキ</t>
    </rPh>
    <phoneticPr fontId="3"/>
  </si>
  <si>
    <t>中空層</t>
    <rPh sb="0" eb="2">
      <t>チュウクウ</t>
    </rPh>
    <rPh sb="2" eb="3">
      <t>ソウ</t>
    </rPh>
    <phoneticPr fontId="3"/>
  </si>
  <si>
    <t>ガラス</t>
    <phoneticPr fontId="3"/>
  </si>
  <si>
    <t>サッシ</t>
    <phoneticPr fontId="3"/>
  </si>
  <si>
    <t>窓</t>
    <rPh sb="0" eb="1">
      <t>マド</t>
    </rPh>
    <phoneticPr fontId="3"/>
  </si>
  <si>
    <t>基本性能</t>
    <rPh sb="0" eb="2">
      <t>キホン</t>
    </rPh>
    <rPh sb="2" eb="4">
      <t>セイノウ</t>
    </rPh>
    <phoneticPr fontId="3"/>
  </si>
  <si>
    <t>標準仕様</t>
    <rPh sb="0" eb="2">
      <t>ヒョウジュン</t>
    </rPh>
    <rPh sb="2" eb="4">
      <t>シヨウ</t>
    </rPh>
    <phoneticPr fontId="3"/>
  </si>
  <si>
    <t>キッチン/
食器棚</t>
    <rPh sb="6" eb="8">
      <t>ショッキ</t>
    </rPh>
    <rPh sb="8" eb="9">
      <t>ダナ</t>
    </rPh>
    <phoneticPr fontId="3"/>
  </si>
  <si>
    <t>タイル</t>
    <phoneticPr fontId="3"/>
  </si>
  <si>
    <t>シート/ウレタン/FRP防水</t>
    <rPh sb="12" eb="14">
      <t>ボウスイ</t>
    </rPh>
    <phoneticPr fontId="3"/>
  </si>
  <si>
    <t>0.2以下</t>
    <rPh sb="3" eb="5">
      <t>イカ</t>
    </rPh>
    <phoneticPr fontId="3"/>
  </si>
  <si>
    <t>0.15以下</t>
    <rPh sb="4" eb="6">
      <t>イカ</t>
    </rPh>
    <phoneticPr fontId="3"/>
  </si>
  <si>
    <t>0.25以下</t>
    <rPh sb="4" eb="6">
      <t>イカ</t>
    </rPh>
    <phoneticPr fontId="3"/>
  </si>
  <si>
    <t>0.3以下</t>
    <rPh sb="3" eb="5">
      <t>イカ</t>
    </rPh>
    <phoneticPr fontId="3"/>
  </si>
  <si>
    <t>設計費/諸官庁手続き費用</t>
    <rPh sb="0" eb="2">
      <t>セッケイ</t>
    </rPh>
    <rPh sb="2" eb="3">
      <t>ヒ</t>
    </rPh>
    <rPh sb="4" eb="5">
      <t>ショ</t>
    </rPh>
    <rPh sb="5" eb="7">
      <t>カンチョウ</t>
    </rPh>
    <rPh sb="7" eb="9">
      <t>テツヅ</t>
    </rPh>
    <rPh sb="10" eb="12">
      <t>ヒヨウ</t>
    </rPh>
    <phoneticPr fontId="3"/>
  </si>
  <si>
    <t>ベタ基礎</t>
    <rPh sb="2" eb="4">
      <t>キソ</t>
    </rPh>
    <phoneticPr fontId="3"/>
  </si>
  <si>
    <t>〇</t>
    <phoneticPr fontId="3"/>
  </si>
  <si>
    <t>×　完全に不足</t>
    <rPh sb="2" eb="4">
      <t>カンゼン</t>
    </rPh>
    <rPh sb="5" eb="7">
      <t>フソク</t>
    </rPh>
    <phoneticPr fontId="3"/>
  </si>
  <si>
    <t>△　少し不足</t>
    <rPh sb="2" eb="3">
      <t>スコ</t>
    </rPh>
    <rPh sb="4" eb="6">
      <t>フソク</t>
    </rPh>
    <phoneticPr fontId="3"/>
  </si>
  <si>
    <t>〇　『ちょうどいい塩梅』</t>
    <rPh sb="9" eb="11">
      <t>アンバイ</t>
    </rPh>
    <phoneticPr fontId="3"/>
  </si>
  <si>
    <t>◎　余裕があれば</t>
    <rPh sb="2" eb="4">
      <t>ヨユウ</t>
    </rPh>
    <phoneticPr fontId="3"/>
  </si>
  <si>
    <t>瑕疵保険（10年）</t>
    <rPh sb="0" eb="2">
      <t>カシ</t>
    </rPh>
    <rPh sb="2" eb="4">
      <t>ホケン</t>
    </rPh>
    <rPh sb="7" eb="8">
      <t>ネン</t>
    </rPh>
    <phoneticPr fontId="3"/>
  </si>
  <si>
    <t>備考</t>
    <rPh sb="0" eb="2">
      <t>ビコウ</t>
    </rPh>
    <phoneticPr fontId="3"/>
  </si>
  <si>
    <t>オプション</t>
    <phoneticPr fontId="3"/>
  </si>
  <si>
    <t>屋根防水シート</t>
    <rPh sb="0" eb="1">
      <t>ヤ</t>
    </rPh>
    <rPh sb="1" eb="2">
      <t>ネ</t>
    </rPh>
    <rPh sb="2" eb="4">
      <t>ボウスイ</t>
    </rPh>
    <phoneticPr fontId="3"/>
  </si>
  <si>
    <t>幅90cmの洗面台</t>
    <rPh sb="0" eb="1">
      <t>ハバ</t>
    </rPh>
    <rPh sb="6" eb="9">
      <t>センメンダイ</t>
    </rPh>
    <phoneticPr fontId="3"/>
  </si>
  <si>
    <t>照明</t>
    <rPh sb="0" eb="2">
      <t>ショウメイ</t>
    </rPh>
    <phoneticPr fontId="3"/>
  </si>
  <si>
    <t>全室LED照明</t>
    <rPh sb="0" eb="2">
      <t>ゼンシツ</t>
    </rPh>
    <rPh sb="5" eb="7">
      <t>ショウメイ</t>
    </rPh>
    <phoneticPr fontId="3"/>
  </si>
  <si>
    <t>人感センサー機能付き照明</t>
    <rPh sb="0" eb="2">
      <t>ジンカン</t>
    </rPh>
    <rPh sb="6" eb="8">
      <t>キノウ</t>
    </rPh>
    <rPh sb="8" eb="9">
      <t>ツ</t>
    </rPh>
    <rPh sb="10" eb="12">
      <t>ショウメイ</t>
    </rPh>
    <phoneticPr fontId="3"/>
  </si>
  <si>
    <t>調光機能付き照明</t>
    <rPh sb="0" eb="2">
      <t>チョウコウ</t>
    </rPh>
    <rPh sb="2" eb="4">
      <t>キノウ</t>
    </rPh>
    <rPh sb="4" eb="5">
      <t>ツ</t>
    </rPh>
    <rPh sb="6" eb="8">
      <t>ショウメイ</t>
    </rPh>
    <phoneticPr fontId="3"/>
  </si>
  <si>
    <t>調色機能付き照明</t>
    <rPh sb="0" eb="2">
      <t>チョウショク</t>
    </rPh>
    <rPh sb="2" eb="4">
      <t>キノウ</t>
    </rPh>
    <rPh sb="4" eb="5">
      <t>ツ</t>
    </rPh>
    <rPh sb="6" eb="8">
      <t>ショウメイ</t>
    </rPh>
    <phoneticPr fontId="3"/>
  </si>
  <si>
    <t>ペンダントライト</t>
    <phoneticPr fontId="3"/>
  </si>
  <si>
    <t>コンセント</t>
    <phoneticPr fontId="3"/>
  </si>
  <si>
    <t>防音・防臭・他</t>
    <rPh sb="0" eb="2">
      <t>ボウオン</t>
    </rPh>
    <rPh sb="3" eb="5">
      <t>ボウシュウ</t>
    </rPh>
    <rPh sb="6" eb="7">
      <t>ホカ</t>
    </rPh>
    <phoneticPr fontId="3"/>
  </si>
  <si>
    <t>ニッチ（1か所）</t>
    <rPh sb="6" eb="7">
      <t>ショ</t>
    </rPh>
    <phoneticPr fontId="3"/>
  </si>
  <si>
    <t>工事中保険等</t>
    <rPh sb="0" eb="3">
      <t>コウジチュウ</t>
    </rPh>
    <rPh sb="3" eb="5">
      <t>ホケン</t>
    </rPh>
    <rPh sb="5" eb="6">
      <t>トウ</t>
    </rPh>
    <phoneticPr fontId="3"/>
  </si>
  <si>
    <t>最終更新日</t>
    <phoneticPr fontId="3"/>
  </si>
  <si>
    <t>【判定】
×/△/〇/◎</t>
    <phoneticPr fontId="3"/>
  </si>
  <si>
    <t>説明無し</t>
    <rPh sb="0" eb="2">
      <t>セツメイ</t>
    </rPh>
    <rPh sb="2" eb="3">
      <t>ナ</t>
    </rPh>
    <phoneticPr fontId="3"/>
  </si>
  <si>
    <t>LDの大きな窓：シャッターor防災窓</t>
    <phoneticPr fontId="3"/>
  </si>
  <si>
    <t>全室の大きな窓：シャッターor防災窓</t>
    <phoneticPr fontId="3"/>
  </si>
  <si>
    <t>シャッターor防災窓無し</t>
    <phoneticPr fontId="3"/>
  </si>
  <si>
    <t>設置可能な収納全てに、棚板やハンガーパイプ等設置を推奨</t>
    <phoneticPr fontId="3"/>
  </si>
  <si>
    <t>ダクトレス 第3種換気/
ダクトレス 第１種換気</t>
    <rPh sb="6" eb="7">
      <t>ダイ</t>
    </rPh>
    <rPh sb="8" eb="9">
      <t>シュ</t>
    </rPh>
    <rPh sb="9" eb="11">
      <t>カンキ</t>
    </rPh>
    <rPh sb="19" eb="20">
      <t>ダイ</t>
    </rPh>
    <rPh sb="21" eb="22">
      <t>シュ</t>
    </rPh>
    <rPh sb="22" eb="24">
      <t>カンキ</t>
    </rPh>
    <phoneticPr fontId="3"/>
  </si>
  <si>
    <t>ダクト給気型 第１種換気</t>
    <phoneticPr fontId="3"/>
  </si>
  <si>
    <t>インターネット配管</t>
    <rPh sb="7" eb="9">
      <t>ハイカン</t>
    </rPh>
    <phoneticPr fontId="3"/>
  </si>
  <si>
    <t>パネル（モジュール）　※オプションで採用する場合</t>
    <rPh sb="18" eb="20">
      <t>サイヨウ</t>
    </rPh>
    <rPh sb="22" eb="24">
      <t>バアイ</t>
    </rPh>
    <phoneticPr fontId="3"/>
  </si>
  <si>
    <t>パワーコンディショナー（発電効率）　※オプションで採用する場合</t>
    <rPh sb="12" eb="14">
      <t>ハツデン</t>
    </rPh>
    <rPh sb="14" eb="16">
      <t>コウリツ</t>
    </rPh>
    <rPh sb="25" eb="27">
      <t>サイヨウ</t>
    </rPh>
    <phoneticPr fontId="3"/>
  </si>
  <si>
    <t>基礎高</t>
    <rPh sb="0" eb="2">
      <t>キソ</t>
    </rPh>
    <rPh sb="2" eb="3">
      <t>タカ</t>
    </rPh>
    <phoneticPr fontId="3"/>
  </si>
  <si>
    <t>40cm以上</t>
    <rPh sb="4" eb="6">
      <t>イジョウ</t>
    </rPh>
    <phoneticPr fontId="3"/>
  </si>
  <si>
    <t>45cm以上</t>
    <rPh sb="4" eb="6">
      <t>イジョウ</t>
    </rPh>
    <phoneticPr fontId="3"/>
  </si>
  <si>
    <t>35cm以上</t>
    <rPh sb="4" eb="6">
      <t>イジョウ</t>
    </rPh>
    <phoneticPr fontId="3"/>
  </si>
  <si>
    <t>30cm以上</t>
    <rPh sb="4" eb="6">
      <t>イジョウ</t>
    </rPh>
    <phoneticPr fontId="3"/>
  </si>
  <si>
    <t>主寝室や子ども部屋の居室も含む</t>
    <rPh sb="0" eb="3">
      <t>シュシンシツ</t>
    </rPh>
    <rPh sb="4" eb="5">
      <t>コ</t>
    </rPh>
    <rPh sb="7" eb="9">
      <t>ヘヤ</t>
    </rPh>
    <rPh sb="10" eb="12">
      <t>キョシツ</t>
    </rPh>
    <rPh sb="13" eb="14">
      <t>フク</t>
    </rPh>
    <phoneticPr fontId="3"/>
  </si>
  <si>
    <t>都道府県</t>
    <rPh sb="0" eb="4">
      <t>トドウフケン</t>
    </rPh>
    <phoneticPr fontId="3"/>
  </si>
  <si>
    <t>省エネ区分</t>
    <rPh sb="0" eb="1">
      <t>ショウ</t>
    </rPh>
    <rPh sb="3" eb="5">
      <t>クブン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</si>
  <si>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</si>
  <si>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</si>
  <si>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</si>
  <si>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</si>
  <si>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</si>
  <si>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</si>
  <si>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</si>
  <si>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</si>
  <si>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</si>
  <si>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</si>
  <si>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</si>
  <si>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</si>
  <si>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</si>
  <si>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</si>
  <si>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</si>
  <si>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</si>
  <si>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</si>
  <si>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</si>
  <si>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</si>
  <si>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</si>
  <si>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</si>
  <si>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</si>
  <si>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</si>
  <si>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</si>
  <si>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</si>
  <si>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</si>
  <si>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</si>
  <si>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</si>
  <si>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</si>
  <si>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</si>
  <si>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</si>
  <si>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</si>
  <si>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</si>
  <si>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</si>
  <si>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</si>
  <si>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</si>
  <si>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</si>
  <si>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</si>
  <si>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</si>
  <si>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</si>
  <si>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</si>
  <si>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</si>
  <si>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</si>
  <si>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</si>
  <si>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エリア</t>
    <phoneticPr fontId="3"/>
  </si>
  <si>
    <t>★★★</t>
    <phoneticPr fontId="3"/>
  </si>
  <si>
    <t>★★</t>
    <phoneticPr fontId="3"/>
  </si>
  <si>
    <t>★</t>
    <phoneticPr fontId="3"/>
  </si>
  <si>
    <t>優先度</t>
  </si>
  <si>
    <t>優先度</t>
    <rPh sb="0" eb="3">
      <t>ユウセンド</t>
    </rPh>
    <phoneticPr fontId="3"/>
  </si>
  <si>
    <t>スペーサー　※準防火地域の場合は、アルミスペーサーでOK</t>
    <rPh sb="7" eb="8">
      <t>ジュン</t>
    </rPh>
    <rPh sb="8" eb="10">
      <t>ボウカ</t>
    </rPh>
    <rPh sb="10" eb="12">
      <t>チイキ</t>
    </rPh>
    <rPh sb="13" eb="15">
      <t>バアイ</t>
    </rPh>
    <phoneticPr fontId="3"/>
  </si>
  <si>
    <t>窯業系サイディング</t>
    <rPh sb="0" eb="2">
      <t>ヨウギョウ</t>
    </rPh>
    <rPh sb="2" eb="3">
      <t>ケイ</t>
    </rPh>
    <phoneticPr fontId="3"/>
  </si>
  <si>
    <t>高耐久の塗り壁/金属系サイディング</t>
    <rPh sb="0" eb="1">
      <t>コウ</t>
    </rPh>
    <rPh sb="1" eb="3">
      <t>タイキュウ</t>
    </rPh>
    <rPh sb="4" eb="5">
      <t>ヌ</t>
    </rPh>
    <rPh sb="6" eb="7">
      <t>カベ</t>
    </rPh>
    <phoneticPr fontId="3"/>
  </si>
  <si>
    <t>保証無し</t>
    <rPh sb="0" eb="2">
      <t>ホショウ</t>
    </rPh>
    <rPh sb="2" eb="3">
      <t>ナ</t>
    </rPh>
    <phoneticPr fontId="3"/>
  </si>
  <si>
    <t>【窯業系サイディングの場合】セルフクリーニング機能</t>
    <rPh sb="1" eb="3">
      <t>ヨウギョウ</t>
    </rPh>
    <rPh sb="3" eb="4">
      <t>ケイ</t>
    </rPh>
    <rPh sb="11" eb="13">
      <t>バアイ</t>
    </rPh>
    <rPh sb="23" eb="25">
      <t>キノウ</t>
    </rPh>
    <phoneticPr fontId="3"/>
  </si>
  <si>
    <t>【窯業系サイディングの場合】外壁材の保証（色・塗膜など）</t>
    <rPh sb="14" eb="16">
      <t>ガイヘキ</t>
    </rPh>
    <rPh sb="16" eb="17">
      <t>ザイ</t>
    </rPh>
    <rPh sb="18" eb="20">
      <t>ホショウ</t>
    </rPh>
    <rPh sb="21" eb="22">
      <t>イロ</t>
    </rPh>
    <rPh sb="23" eb="25">
      <t>トマク</t>
    </rPh>
    <phoneticPr fontId="3"/>
  </si>
  <si>
    <t>【シーリングを使用する場合】シーリング材の保証（ひび割れ）</t>
    <rPh sb="7" eb="9">
      <t>シヨウ</t>
    </rPh>
    <rPh sb="11" eb="13">
      <t>バアイ</t>
    </rPh>
    <rPh sb="19" eb="20">
      <t>ザイ</t>
    </rPh>
    <rPh sb="21" eb="23">
      <t>ホショウ</t>
    </rPh>
    <rPh sb="26" eb="27">
      <t>ワ</t>
    </rPh>
    <phoneticPr fontId="3"/>
  </si>
  <si>
    <t>【ガルバリウム鋼板の場合】屋根材の保証（塗膜保証）</t>
    <rPh sb="13" eb="15">
      <t>ヤネ</t>
    </rPh>
    <rPh sb="15" eb="16">
      <t>ザイ</t>
    </rPh>
    <rPh sb="17" eb="19">
      <t>ホショウ</t>
    </rPh>
    <rPh sb="20" eb="22">
      <t>トマク</t>
    </rPh>
    <rPh sb="22" eb="24">
      <t>ホショウ</t>
    </rPh>
    <phoneticPr fontId="3"/>
  </si>
  <si>
    <t>15年保証</t>
    <rPh sb="2" eb="3">
      <t>ネン</t>
    </rPh>
    <rPh sb="3" eb="5">
      <t>ホショウ</t>
    </rPh>
    <phoneticPr fontId="3"/>
  </si>
  <si>
    <t>20年以上保証</t>
    <rPh sb="3" eb="5">
      <t>イジョウ</t>
    </rPh>
    <phoneticPr fontId="3"/>
  </si>
  <si>
    <t>ハイグレード品（熱還流率2.00以下が目安）</t>
    <rPh sb="6" eb="7">
      <t>ヒン</t>
    </rPh>
    <rPh sb="8" eb="9">
      <t>ネツ</t>
    </rPh>
    <rPh sb="9" eb="11">
      <t>カンリュウ</t>
    </rPh>
    <rPh sb="11" eb="12">
      <t>リツ</t>
    </rPh>
    <rPh sb="16" eb="18">
      <t>イカ</t>
    </rPh>
    <rPh sb="19" eb="21">
      <t>メヤス</t>
    </rPh>
    <phoneticPr fontId="3"/>
  </si>
  <si>
    <t>D2・K2（熱還流率2.33以下）</t>
    <phoneticPr fontId="3"/>
  </si>
  <si>
    <t>ハザードエリアのみ積雪地域タイプを使用</t>
    <rPh sb="9" eb="11">
      <t>セキセツ</t>
    </rPh>
    <rPh sb="11" eb="13">
      <t>チイキ</t>
    </rPh>
    <rPh sb="17" eb="19">
      <t>シヨウ</t>
    </rPh>
    <phoneticPr fontId="3"/>
  </si>
  <si>
    <t>一般タイプを使用</t>
    <rPh sb="0" eb="2">
      <t>イッパン</t>
    </rPh>
    <rPh sb="6" eb="8">
      <t>シヨウ</t>
    </rPh>
    <phoneticPr fontId="3"/>
  </si>
  <si>
    <t>水災対策（換気システム排気口）　※澄家を採用した場合</t>
    <rPh sb="0" eb="2">
      <t>スイサイ</t>
    </rPh>
    <rPh sb="2" eb="4">
      <t>タイサク</t>
    </rPh>
    <rPh sb="5" eb="7">
      <t>カンキ</t>
    </rPh>
    <rPh sb="11" eb="14">
      <t>ハイキコウ</t>
    </rPh>
    <rPh sb="17" eb="18">
      <t>ス</t>
    </rPh>
    <rPh sb="18" eb="19">
      <t>イエ</t>
    </rPh>
    <rPh sb="20" eb="22">
      <t>サイヨウ</t>
    </rPh>
    <rPh sb="24" eb="26">
      <t>バアイ</t>
    </rPh>
    <phoneticPr fontId="3"/>
  </si>
  <si>
    <t>壁直下率（プラン時目標値）</t>
    <rPh sb="0" eb="1">
      <t>カベ</t>
    </rPh>
    <rPh sb="1" eb="3">
      <t>チョッカ</t>
    </rPh>
    <rPh sb="3" eb="4">
      <t>リツ</t>
    </rPh>
    <rPh sb="8" eb="9">
      <t>ジ</t>
    </rPh>
    <rPh sb="9" eb="12">
      <t>モクヒョウチ</t>
    </rPh>
    <phoneticPr fontId="3"/>
  </si>
  <si>
    <t>偏心率（設計時目標値）</t>
    <rPh sb="0" eb="2">
      <t>ヘンシン</t>
    </rPh>
    <rPh sb="2" eb="3">
      <t>リツ</t>
    </rPh>
    <rPh sb="4" eb="7">
      <t>セッケイジ</t>
    </rPh>
    <rPh sb="7" eb="10">
      <t>モクヒョウチ</t>
    </rPh>
    <phoneticPr fontId="3"/>
  </si>
  <si>
    <t>東京（23区）</t>
    <phoneticPr fontId="3"/>
  </si>
  <si>
    <t>東京（23区以外）</t>
    <rPh sb="6" eb="8">
      <t>イガイ</t>
    </rPh>
    <phoneticPr fontId="3"/>
  </si>
  <si>
    <t>神奈川（横浜市・川崎市）</t>
    <rPh sb="4" eb="7">
      <t>ヨコハマシ</t>
    </rPh>
    <rPh sb="8" eb="11">
      <t>カワサキシ</t>
    </rPh>
    <phoneticPr fontId="3"/>
  </si>
  <si>
    <t>神奈川（横浜市・川崎市以外）</t>
    <rPh sb="11" eb="13">
      <t>イガイ</t>
    </rPh>
    <phoneticPr fontId="3"/>
  </si>
  <si>
    <t>工務店の仕様詳細
/メーカー・商品名</t>
    <rPh sb="0" eb="3">
      <t>コウムテン</t>
    </rPh>
    <rPh sb="4" eb="6">
      <t>シヨウ</t>
    </rPh>
    <rPh sb="6" eb="8">
      <t>ショウサイ</t>
    </rPh>
    <rPh sb="15" eb="18">
      <t>ショウヒンメイ</t>
    </rPh>
    <phoneticPr fontId="3"/>
  </si>
  <si>
    <t>◎</t>
    <phoneticPr fontId="3"/>
  </si>
  <si>
    <t>△</t>
    <phoneticPr fontId="3"/>
  </si>
  <si>
    <t>×</t>
    <phoneticPr fontId="3"/>
  </si>
  <si>
    <t>エリア調整</t>
    <rPh sb="3" eb="5">
      <t>チョウセイ</t>
    </rPh>
    <phoneticPr fontId="3"/>
  </si>
  <si>
    <t>0円</t>
    <rPh sb="1" eb="2">
      <t>エン</t>
    </rPh>
    <phoneticPr fontId="3"/>
  </si>
  <si>
    <t>+50万円</t>
    <rPh sb="3" eb="5">
      <t>マンエン</t>
    </rPh>
    <phoneticPr fontId="3"/>
  </si>
  <si>
    <t>+100万円</t>
    <rPh sb="4" eb="6">
      <t>マンエン</t>
    </rPh>
    <phoneticPr fontId="3"/>
  </si>
  <si>
    <t>+150万円</t>
    <rPh sb="4" eb="6">
      <t>マンエン</t>
    </rPh>
    <phoneticPr fontId="3"/>
  </si>
  <si>
    <t>+</t>
    <phoneticPr fontId="3"/>
  </si>
  <si>
    <t>□ BE ENOUGHからの紹介顧客（クルー）に対して、本資料記載の基準・仕様・金額にて提案することを約束します。</t>
    <rPh sb="14" eb="16">
      <t>ショウカイ</t>
    </rPh>
    <rPh sb="16" eb="18">
      <t>コキャク</t>
    </rPh>
    <rPh sb="24" eb="25">
      <t>タイ</t>
    </rPh>
    <rPh sb="28" eb="31">
      <t>ホンシリョウ</t>
    </rPh>
    <rPh sb="31" eb="33">
      <t>キサイ</t>
    </rPh>
    <rPh sb="34" eb="36">
      <t>キジュン</t>
    </rPh>
    <rPh sb="37" eb="39">
      <t>シヨウ</t>
    </rPh>
    <rPh sb="40" eb="42">
      <t>キンガク</t>
    </rPh>
    <rPh sb="44" eb="46">
      <t>テイアン</t>
    </rPh>
    <rPh sb="51" eb="53">
      <t>ヤクソク</t>
    </rPh>
    <phoneticPr fontId="3"/>
  </si>
  <si>
    <t>寒冷地調整</t>
    <rPh sb="0" eb="3">
      <t>カンレイチ</t>
    </rPh>
    <rPh sb="3" eb="5">
      <t>チョウセイ</t>
    </rPh>
    <phoneticPr fontId="3"/>
  </si>
  <si>
    <t>東京（23区以外）、神奈川（横浜市・川崎市以外）</t>
    <phoneticPr fontId="3"/>
  </si>
  <si>
    <t>～2021年5月</t>
    <rPh sb="5" eb="6">
      <t>ネン</t>
    </rPh>
    <rPh sb="7" eb="8">
      <t>ガツ</t>
    </rPh>
    <phoneticPr fontId="3"/>
  </si>
  <si>
    <t>時期</t>
    <rPh sb="0" eb="2">
      <t>ジキ</t>
    </rPh>
    <phoneticPr fontId="3"/>
  </si>
  <si>
    <t>関東～関西～九州など</t>
    <rPh sb="0" eb="2">
      <t>カントウ</t>
    </rPh>
    <rPh sb="3" eb="5">
      <t>カンサイ</t>
    </rPh>
    <rPh sb="6" eb="8">
      <t>キュウシュウ</t>
    </rPh>
    <phoneticPr fontId="3"/>
  </si>
  <si>
    <t>主なエリア</t>
    <rPh sb="0" eb="1">
      <t>オモ</t>
    </rPh>
    <phoneticPr fontId="3"/>
  </si>
  <si>
    <t>情勢を見ながら
随時決定していきます</t>
    <rPh sb="0" eb="2">
      <t>ジョウセイ</t>
    </rPh>
    <rPh sb="3" eb="4">
      <t>ミ</t>
    </rPh>
    <phoneticPr fontId="3"/>
  </si>
  <si>
    <t>判定</t>
    <rPh sb="0" eb="2">
      <t>ハンテイ</t>
    </rPh>
    <phoneticPr fontId="3"/>
  </si>
  <si>
    <t>優先度</t>
    <rPh sb="0" eb="2">
      <t>ユウセン</t>
    </rPh>
    <rPh sb="2" eb="3">
      <t>ド</t>
    </rPh>
    <phoneticPr fontId="3"/>
  </si>
  <si>
    <t>基本価格</t>
    <rPh sb="0" eb="2">
      <t>キホン</t>
    </rPh>
    <rPh sb="2" eb="4">
      <t>カカク</t>
    </rPh>
    <phoneticPr fontId="3"/>
  </si>
  <si>
    <t>工務店の仕様詳細
/メーカー・商品名</t>
    <phoneticPr fontId="3"/>
  </si>
  <si>
    <t>外壁材の選択肢明示</t>
    <rPh sb="0" eb="2">
      <t>ガイヘキ</t>
    </rPh>
    <rPh sb="2" eb="3">
      <t>ザイ</t>
    </rPh>
    <rPh sb="4" eb="7">
      <t>センタクシ</t>
    </rPh>
    <rPh sb="7" eb="9">
      <t>メイジ</t>
    </rPh>
    <phoneticPr fontId="3"/>
  </si>
  <si>
    <t>キッチン・食器棚の色の選択肢明示</t>
    <rPh sb="5" eb="7">
      <t>ショッキ</t>
    </rPh>
    <rPh sb="7" eb="8">
      <t>ダナ</t>
    </rPh>
    <rPh sb="9" eb="10">
      <t>イロ</t>
    </rPh>
    <phoneticPr fontId="3"/>
  </si>
  <si>
    <t>ユニットバスの色の選択肢明示</t>
    <rPh sb="7" eb="8">
      <t>イロ</t>
    </rPh>
    <phoneticPr fontId="3"/>
  </si>
  <si>
    <t>建築現場の状況によって、別途費用が発生する場合あり</t>
    <rPh sb="0" eb="2">
      <t>ケンチク</t>
    </rPh>
    <rPh sb="2" eb="4">
      <t>ゲンバ</t>
    </rPh>
    <rPh sb="5" eb="7">
      <t>ジョウキョウ</t>
    </rPh>
    <rPh sb="12" eb="14">
      <t>ベット</t>
    </rPh>
    <rPh sb="14" eb="16">
      <t>ヒヨウ</t>
    </rPh>
    <rPh sb="17" eb="19">
      <t>ハッセイ</t>
    </rPh>
    <rPh sb="21" eb="23">
      <t>バアイ</t>
    </rPh>
    <phoneticPr fontId="3"/>
  </si>
  <si>
    <t>標準外の認定取得が必要な場合は、別途費用が必要</t>
    <rPh sb="0" eb="2">
      <t>ヒョウジュン</t>
    </rPh>
    <rPh sb="2" eb="3">
      <t>ソト</t>
    </rPh>
    <rPh sb="4" eb="6">
      <t>ニンテイ</t>
    </rPh>
    <rPh sb="6" eb="8">
      <t>シュトク</t>
    </rPh>
    <rPh sb="9" eb="11">
      <t>ヒツヨウ</t>
    </rPh>
    <rPh sb="12" eb="14">
      <t>バアイ</t>
    </rPh>
    <rPh sb="16" eb="18">
      <t>ベット</t>
    </rPh>
    <rPh sb="18" eb="20">
      <t>ヒヨウ</t>
    </rPh>
    <rPh sb="21" eb="23">
      <t>ヒツヨウ</t>
    </rPh>
    <phoneticPr fontId="3"/>
  </si>
  <si>
    <t>入居後の火災保険は別途費用が必要</t>
    <rPh sb="0" eb="2">
      <t>ニュウキョ</t>
    </rPh>
    <rPh sb="2" eb="3">
      <t>ゴ</t>
    </rPh>
    <rPh sb="4" eb="6">
      <t>カサイ</t>
    </rPh>
    <rPh sb="6" eb="8">
      <t>ホケン</t>
    </rPh>
    <rPh sb="9" eb="11">
      <t>ベット</t>
    </rPh>
    <rPh sb="11" eb="13">
      <t>ヒヨウ</t>
    </rPh>
    <rPh sb="14" eb="16">
      <t>ヒツヨウ</t>
    </rPh>
    <phoneticPr fontId="3"/>
  </si>
  <si>
    <t>地盤改良工事費用は別途必要</t>
    <rPh sb="11" eb="13">
      <t>ヒツヨウ</t>
    </rPh>
    <phoneticPr fontId="3"/>
  </si>
  <si>
    <t>高低差がある場合などは別途費用が必要</t>
    <rPh sb="13" eb="15">
      <t>ヒヨウ</t>
    </rPh>
    <rPh sb="16" eb="18">
      <t>ヒツヨウ</t>
    </rPh>
    <phoneticPr fontId="3"/>
  </si>
  <si>
    <t>基礎保護材</t>
    <rPh sb="0" eb="2">
      <t>キソ</t>
    </rPh>
    <rPh sb="2" eb="4">
      <t>ホゴ</t>
    </rPh>
    <rPh sb="4" eb="5">
      <t>ザイ</t>
    </rPh>
    <phoneticPr fontId="3"/>
  </si>
  <si>
    <t>バルコニー手摺の選択肢明示</t>
    <rPh sb="5" eb="7">
      <t>テスリ</t>
    </rPh>
    <phoneticPr fontId="3"/>
  </si>
  <si>
    <t>玄関ドアの選択肢明示</t>
    <rPh sb="0" eb="2">
      <t>ゲンカン</t>
    </rPh>
    <phoneticPr fontId="3"/>
  </si>
  <si>
    <t>外部サッシの選択肢明示</t>
    <rPh sb="0" eb="2">
      <t>ガイブ</t>
    </rPh>
    <phoneticPr fontId="3"/>
  </si>
  <si>
    <t>屋根材の選択肢明示</t>
    <rPh sb="0" eb="1">
      <t>ヤ</t>
    </rPh>
    <rPh sb="1" eb="2">
      <t>ネ</t>
    </rPh>
    <rPh sb="2" eb="3">
      <t>ザイ</t>
    </rPh>
    <phoneticPr fontId="3"/>
  </si>
  <si>
    <t>軒天の選択肢明示</t>
    <rPh sb="0" eb="2">
      <t>ノキテン</t>
    </rPh>
    <phoneticPr fontId="3"/>
  </si>
  <si>
    <t>道路から宅地内への引込工事等は別途費用が必要</t>
    <rPh sb="13" eb="14">
      <t>トウ</t>
    </rPh>
    <rPh sb="17" eb="19">
      <t>ヒヨウ</t>
    </rPh>
    <rPh sb="20" eb="22">
      <t>ヒツヨウ</t>
    </rPh>
    <phoneticPr fontId="3"/>
  </si>
  <si>
    <t>+100万円</t>
    <rPh sb="3" eb="5">
      <t>マンエン</t>
    </rPh>
    <phoneticPr fontId="3"/>
  </si>
  <si>
    <t>+150万円</t>
    <rPh sb="3" eb="5">
      <t>マンエン</t>
    </rPh>
    <phoneticPr fontId="3"/>
  </si>
  <si>
    <t>2021年6月～2022年8月</t>
    <rPh sb="4" eb="5">
      <t>ネン</t>
    </rPh>
    <rPh sb="6" eb="7">
      <t>ガツ</t>
    </rPh>
    <rPh sb="12" eb="13">
      <t>ネン</t>
    </rPh>
    <rPh sb="14" eb="15">
      <t>ガツ</t>
    </rPh>
    <phoneticPr fontId="3"/>
  </si>
  <si>
    <t>0円</t>
    <rPh sb="0" eb="1">
      <t>マン</t>
    </rPh>
    <phoneticPr fontId="3"/>
  </si>
  <si>
    <t>+120万円</t>
    <rPh sb="4" eb="6">
      <t>マンエン</t>
    </rPh>
    <phoneticPr fontId="3"/>
  </si>
  <si>
    <t>基準プラン【延床面積30坪】の
提示価格目安</t>
    <rPh sb="20" eb="22">
      <t>メヤス</t>
    </rPh>
    <phoneticPr fontId="3"/>
  </si>
  <si>
    <t>＜省エネ区分＞</t>
    <rPh sb="1" eb="2">
      <t>ショウ</t>
    </rPh>
    <rPh sb="4" eb="6">
      <t>クブン</t>
    </rPh>
    <phoneticPr fontId="3"/>
  </si>
  <si>
    <t>+180万円</t>
    <rPh sb="3" eb="5">
      <t>マンエン</t>
    </rPh>
    <phoneticPr fontId="3"/>
  </si>
  <si>
    <t>2022年9月～2023年3月</t>
    <rPh sb="4" eb="5">
      <t>ネン</t>
    </rPh>
    <rPh sb="6" eb="7">
      <t>ガツ</t>
    </rPh>
    <rPh sb="12" eb="13">
      <t>ネン</t>
    </rPh>
    <rPh sb="14" eb="15">
      <t>ガツ</t>
    </rPh>
    <phoneticPr fontId="3"/>
  </si>
  <si>
    <t>（2社以上のラインナップ）</t>
    <phoneticPr fontId="3"/>
  </si>
  <si>
    <t>（せやま印は必須）</t>
    <phoneticPr fontId="3"/>
  </si>
  <si>
    <t>（SIC・WIC・小物収納(パントリー)・押入の棚等の仕様を明記）</t>
    <rPh sb="9" eb="11">
      <t>コモノ</t>
    </rPh>
    <rPh sb="11" eb="13">
      <t>シュウノウ</t>
    </rPh>
    <rPh sb="21" eb="23">
      <t>オシイレ</t>
    </rPh>
    <rPh sb="24" eb="25">
      <t>タナ</t>
    </rPh>
    <rPh sb="25" eb="26">
      <t>トウ</t>
    </rPh>
    <rPh sb="27" eb="29">
      <t>シヨウ</t>
    </rPh>
    <rPh sb="30" eb="32">
      <t>メイキ</t>
    </rPh>
    <phoneticPr fontId="3"/>
  </si>
  <si>
    <t>（壁付け・天吊り選択式）</t>
    <rPh sb="1" eb="2">
      <t>カベ</t>
    </rPh>
    <rPh sb="2" eb="3">
      <t>ヅ</t>
    </rPh>
    <rPh sb="5" eb="7">
      <t>テンツ</t>
    </rPh>
    <rPh sb="8" eb="10">
      <t>センタク</t>
    </rPh>
    <rPh sb="10" eb="11">
      <t>シキ</t>
    </rPh>
    <phoneticPr fontId="3"/>
  </si>
  <si>
    <t>（記載不要）</t>
    <rPh sb="1" eb="3">
      <t>キサイ</t>
    </rPh>
    <rPh sb="3" eb="5">
      <t>フヨウ</t>
    </rPh>
    <phoneticPr fontId="3"/>
  </si>
  <si>
    <t>省エネ基準クリアせず/断熱等級１～３</t>
    <rPh sb="11" eb="13">
      <t>ダンネツ</t>
    </rPh>
    <rPh sb="13" eb="15">
      <t>トウキュウ</t>
    </rPh>
    <phoneticPr fontId="3"/>
  </si>
  <si>
    <t>幅180cm以上のカップボード</t>
    <phoneticPr fontId="3"/>
  </si>
  <si>
    <t>無し</t>
    <rPh sb="0" eb="1">
      <t>ナ</t>
    </rPh>
    <phoneticPr fontId="3"/>
  </si>
  <si>
    <t>モルタル刷毛引き</t>
    <rPh sb="4" eb="6">
      <t>ハケ</t>
    </rPh>
    <rPh sb="6" eb="7">
      <t>ビ</t>
    </rPh>
    <phoneticPr fontId="3"/>
  </si>
  <si>
    <t>専門家による財務チェック済or完成保証への加盟登録（加入は任意）</t>
    <rPh sb="0" eb="3">
      <t>センモンカ</t>
    </rPh>
    <rPh sb="6" eb="8">
      <t>ザイム</t>
    </rPh>
    <rPh sb="12" eb="13">
      <t>スミ</t>
    </rPh>
    <rPh sb="15" eb="17">
      <t>カンセイ</t>
    </rPh>
    <rPh sb="17" eb="19">
      <t>ホショウ</t>
    </rPh>
    <rPh sb="21" eb="23">
      <t>カメイ</t>
    </rPh>
    <rPh sb="23" eb="25">
      <t>トウロク</t>
    </rPh>
    <rPh sb="26" eb="28">
      <t>カニュウ</t>
    </rPh>
    <rPh sb="29" eb="31">
      <t>ニンイ</t>
    </rPh>
    <phoneticPr fontId="3"/>
  </si>
  <si>
    <t>お掃除ロボット・スティック式掃除機用コンセント</t>
    <rPh sb="1" eb="3">
      <t>ソウジ</t>
    </rPh>
    <rPh sb="13" eb="14">
      <t>シキ</t>
    </rPh>
    <rPh sb="14" eb="17">
      <t>ソウジキ</t>
    </rPh>
    <rPh sb="17" eb="18">
      <t>ヨウ</t>
    </rPh>
    <phoneticPr fontId="3"/>
  </si>
  <si>
    <t>スマホ・電動自転車充電用コンセント</t>
    <rPh sb="4" eb="6">
      <t>デンドウ</t>
    </rPh>
    <rPh sb="6" eb="9">
      <t>ジテンシャ</t>
    </rPh>
    <phoneticPr fontId="3"/>
  </si>
  <si>
    <t>外部防水コンセント</t>
    <rPh sb="0" eb="2">
      <t>ガイブ</t>
    </rPh>
    <rPh sb="2" eb="4">
      <t>ボウスイ</t>
    </rPh>
    <phoneticPr fontId="3"/>
  </si>
  <si>
    <t>化粧スレート/スレート瓦/
アスファルトシングル</t>
    <rPh sb="0" eb="2">
      <t>ケショウ</t>
    </rPh>
    <rPh sb="11" eb="12">
      <t>カワラ</t>
    </rPh>
    <phoneticPr fontId="3"/>
  </si>
  <si>
    <t>高級ガルバリウム鋼板、瓦
※瓦は構造強化が必要</t>
    <rPh sb="0" eb="2">
      <t>コウキュウ</t>
    </rPh>
    <rPh sb="8" eb="10">
      <t>コウハン</t>
    </rPh>
    <rPh sb="11" eb="12">
      <t>カワラ</t>
    </rPh>
    <rPh sb="16" eb="18">
      <t>コウゾウ</t>
    </rPh>
    <rPh sb="18" eb="20">
      <t>キョウカ</t>
    </rPh>
    <rPh sb="21" eb="23">
      <t>ヒツヨウ</t>
    </rPh>
    <phoneticPr fontId="3"/>
  </si>
  <si>
    <t>埼玉、千葉、愛知、大阪</t>
    <rPh sb="9" eb="11">
      <t>オオサカ</t>
    </rPh>
    <phoneticPr fontId="3"/>
  </si>
  <si>
    <t>4地域</t>
    <rPh sb="1" eb="3">
      <t>チイキ</t>
    </rPh>
    <phoneticPr fontId="3"/>
  </si>
  <si>
    <t>+180万円</t>
    <rPh sb="4" eb="6">
      <t>マンエン</t>
    </rPh>
    <phoneticPr fontId="3"/>
  </si>
  <si>
    <t>静岡、三重、京都、兵庫、広島</t>
    <phoneticPr fontId="3"/>
  </si>
  <si>
    <t>+70万円</t>
    <rPh sb="3" eb="5">
      <t>マンエン</t>
    </rPh>
    <phoneticPr fontId="3"/>
  </si>
  <si>
    <t>+30万円</t>
    <rPh sb="3" eb="5">
      <t>マンエン</t>
    </rPh>
    <phoneticPr fontId="3"/>
  </si>
  <si>
    <t>独立手洗い</t>
    <rPh sb="0" eb="2">
      <t>ドクリツ</t>
    </rPh>
    <phoneticPr fontId="3"/>
  </si>
  <si>
    <t>インテリア</t>
    <phoneticPr fontId="3"/>
  </si>
  <si>
    <t>1000番台アクセントクロス</t>
    <rPh sb="4" eb="6">
      <t>バンダイ</t>
    </rPh>
    <phoneticPr fontId="3"/>
  </si>
  <si>
    <t>各1か所ずつ</t>
    <rPh sb="0" eb="1">
      <t>カク</t>
    </rPh>
    <rPh sb="3" eb="4">
      <t>ショ</t>
    </rPh>
    <phoneticPr fontId="3"/>
  </si>
  <si>
    <t>弾性タイプの基礎保護材（外周部）</t>
    <rPh sb="0" eb="2">
      <t>ダンセイ</t>
    </rPh>
    <rPh sb="6" eb="8">
      <t>キソ</t>
    </rPh>
    <rPh sb="8" eb="10">
      <t>ホゴ</t>
    </rPh>
    <rPh sb="10" eb="11">
      <t>ザイ</t>
    </rPh>
    <rPh sb="12" eb="14">
      <t>ガイシュウ</t>
    </rPh>
    <rPh sb="14" eb="15">
      <t>ブ</t>
    </rPh>
    <phoneticPr fontId="3"/>
  </si>
  <si>
    <t>弾性タイプの基礎保護材（外周部+内部立ち上がり）</t>
    <rPh sb="12" eb="14">
      <t>ガイシュウ</t>
    </rPh>
    <rPh sb="14" eb="15">
      <t>ブ</t>
    </rPh>
    <rPh sb="16" eb="18">
      <t>ナイブ</t>
    </rPh>
    <rPh sb="18" eb="19">
      <t>タ</t>
    </rPh>
    <rPh sb="20" eb="21">
      <t>ア</t>
    </rPh>
    <phoneticPr fontId="3"/>
  </si>
  <si>
    <t>SIC・WICのロールスクリーン/建具</t>
    <rPh sb="17" eb="19">
      <t>タテグ</t>
    </rPh>
    <phoneticPr fontId="3"/>
  </si>
  <si>
    <t>コーディネーターの経験・知識（有資格者or100件以上経験者）</t>
    <rPh sb="9" eb="11">
      <t>ケイケン</t>
    </rPh>
    <rPh sb="12" eb="14">
      <t>チシキ</t>
    </rPh>
    <phoneticPr fontId="3"/>
  </si>
  <si>
    <t>収納・洗濯</t>
    <rPh sb="0" eb="2">
      <t>シュウノウ</t>
    </rPh>
    <phoneticPr fontId="3"/>
  </si>
  <si>
    <t>ポケットキー/リモコンキー（キーを取り出さずにボタン開錠可）</t>
    <rPh sb="17" eb="18">
      <t>ト</t>
    </rPh>
    <rPh sb="19" eb="20">
      <t>ダ</t>
    </rPh>
    <rPh sb="26" eb="28">
      <t>カイジョウ</t>
    </rPh>
    <rPh sb="28" eb="29">
      <t>カ</t>
    </rPh>
    <phoneticPr fontId="3"/>
  </si>
  <si>
    <t>リビング・ダイニング・居室（居室はシーリングライトの調光でOK）</t>
    <rPh sb="11" eb="13">
      <t>キョシツ</t>
    </rPh>
    <rPh sb="14" eb="16">
      <t>キョシツ</t>
    </rPh>
    <rPh sb="26" eb="28">
      <t>チョウコウ</t>
    </rPh>
    <phoneticPr fontId="3"/>
  </si>
  <si>
    <t>リビング・ダイニング</t>
    <phoneticPr fontId="3"/>
  </si>
  <si>
    <t>キッチン手元灯orダイニング</t>
    <rPh sb="4" eb="6">
      <t>テモト</t>
    </rPh>
    <rPh sb="6" eb="7">
      <t>トウ</t>
    </rPh>
    <phoneticPr fontId="3"/>
  </si>
  <si>
    <t>玄関の外・内２か所</t>
    <rPh sb="0" eb="2">
      <t>ゲンカン</t>
    </rPh>
    <rPh sb="3" eb="4">
      <t>ソト</t>
    </rPh>
    <rPh sb="5" eb="6">
      <t>ウチ</t>
    </rPh>
    <rPh sb="8" eb="9">
      <t>ショ</t>
    </rPh>
    <phoneticPr fontId="3"/>
  </si>
  <si>
    <t>玄関と駐車場が遠い場合</t>
    <rPh sb="0" eb="2">
      <t>ゲンカン</t>
    </rPh>
    <rPh sb="3" eb="6">
      <t>チュウシャジョウ</t>
    </rPh>
    <rPh sb="7" eb="8">
      <t>トオ</t>
    </rPh>
    <rPh sb="9" eb="11">
      <t>バアイ</t>
    </rPh>
    <phoneticPr fontId="3"/>
  </si>
  <si>
    <t>（選択可能ルールを明示）</t>
    <phoneticPr fontId="3"/>
  </si>
  <si>
    <t>機能</t>
    <rPh sb="0" eb="2">
      <t>キノウ</t>
    </rPh>
    <phoneticPr fontId="3"/>
  </si>
  <si>
    <t>外部デザイン</t>
    <rPh sb="0" eb="2">
      <t>ガイブ</t>
    </rPh>
    <phoneticPr fontId="3"/>
  </si>
  <si>
    <t>全ての窓に設置</t>
    <rPh sb="0" eb="1">
      <t>スベ</t>
    </rPh>
    <rPh sb="3" eb="4">
      <t>マド</t>
    </rPh>
    <rPh sb="5" eb="7">
      <t>セッチ</t>
    </rPh>
    <phoneticPr fontId="3"/>
  </si>
  <si>
    <t>リビング・ダイニング・和室・全居室</t>
    <rPh sb="11" eb="13">
      <t>ワシツ</t>
    </rPh>
    <phoneticPr fontId="3"/>
  </si>
  <si>
    <t>部屋干し金物1か所目</t>
    <rPh sb="0" eb="2">
      <t>ヘヤ</t>
    </rPh>
    <rPh sb="2" eb="3">
      <t>ホ</t>
    </rPh>
    <rPh sb="4" eb="6">
      <t>カナモノ</t>
    </rPh>
    <rPh sb="8" eb="9">
      <t>ショ</t>
    </rPh>
    <rPh sb="9" eb="10">
      <t>メ</t>
    </rPh>
    <phoneticPr fontId="3"/>
  </si>
  <si>
    <t>部屋干し金物2か所目</t>
    <rPh sb="0" eb="2">
      <t>ヘヤ</t>
    </rPh>
    <rPh sb="2" eb="3">
      <t>ホ</t>
    </rPh>
    <rPh sb="4" eb="6">
      <t>カナモノ</t>
    </rPh>
    <rPh sb="8" eb="9">
      <t>ショ</t>
    </rPh>
    <rPh sb="9" eb="10">
      <t>メ</t>
    </rPh>
    <phoneticPr fontId="3"/>
  </si>
  <si>
    <t>収納（手洗い下ミニ収納/上部カウンター/壁付け収納など）</t>
    <rPh sb="0" eb="2">
      <t>シュウノウ</t>
    </rPh>
    <rPh sb="3" eb="5">
      <t>テアラ</t>
    </rPh>
    <rPh sb="6" eb="7">
      <t>シタ</t>
    </rPh>
    <rPh sb="9" eb="11">
      <t>シュウノウ</t>
    </rPh>
    <rPh sb="12" eb="14">
      <t>ジョウブ</t>
    </rPh>
    <rPh sb="20" eb="21">
      <t>カベ</t>
    </rPh>
    <rPh sb="21" eb="22">
      <t>ヅ</t>
    </rPh>
    <rPh sb="23" eb="25">
      <t>シュウノウ</t>
    </rPh>
    <phoneticPr fontId="3"/>
  </si>
  <si>
    <t>1か所が目安</t>
    <rPh sb="2" eb="3">
      <t>ショ</t>
    </rPh>
    <rPh sb="4" eb="6">
      <t>メヤス</t>
    </rPh>
    <phoneticPr fontId="3"/>
  </si>
  <si>
    <t>2か所が目安</t>
    <phoneticPr fontId="3"/>
  </si>
  <si>
    <t>カーテン（リビング・ダイニング・和室・全居室）</t>
    <phoneticPr fontId="3"/>
  </si>
  <si>
    <t>アッパーカットトイレドア</t>
    <phoneticPr fontId="3"/>
  </si>
  <si>
    <t>標準仕様</t>
    <phoneticPr fontId="3"/>
  </si>
  <si>
    <t>2社以上のラインナップ推奨</t>
    <rPh sb="11" eb="13">
      <t>スイショウ</t>
    </rPh>
    <phoneticPr fontId="3"/>
  </si>
  <si>
    <t>2社以上のラインナップ推奨</t>
    <phoneticPr fontId="3"/>
  </si>
  <si>
    <t>シングルMPPT</t>
    <phoneticPr fontId="3"/>
  </si>
  <si>
    <t>マルチMPPT</t>
    <phoneticPr fontId="3"/>
  </si>
  <si>
    <t>地盤から45cm以上開口無し</t>
    <rPh sb="0" eb="2">
      <t>ジバン</t>
    </rPh>
    <rPh sb="8" eb="10">
      <t>イジョウ</t>
    </rPh>
    <rPh sb="10" eb="12">
      <t>カイコウ</t>
    </rPh>
    <rPh sb="12" eb="13">
      <t>ナ</t>
    </rPh>
    <phoneticPr fontId="3"/>
  </si>
  <si>
    <t>地盤から45cm未満に開口あり</t>
    <rPh sb="0" eb="2">
      <t>ジバン</t>
    </rPh>
    <rPh sb="8" eb="10">
      <t>ミマン</t>
    </rPh>
    <rPh sb="11" eb="13">
      <t>カイコウ</t>
    </rPh>
    <phoneticPr fontId="3"/>
  </si>
  <si>
    <t>水災対策（開口のない基礎高さ）</t>
    <rPh sb="0" eb="2">
      <t>スイサイ</t>
    </rPh>
    <rPh sb="2" eb="4">
      <t>タイサク</t>
    </rPh>
    <rPh sb="5" eb="7">
      <t>カイコウ</t>
    </rPh>
    <rPh sb="10" eb="12">
      <t>キソ</t>
    </rPh>
    <rPh sb="12" eb="13">
      <t>タカ</t>
    </rPh>
    <phoneticPr fontId="3"/>
  </si>
  <si>
    <t>プレゼン資料で選択肢を明示</t>
    <phoneticPr fontId="3"/>
  </si>
  <si>
    <t>防蟻剤塗布</t>
    <rPh sb="3" eb="5">
      <t>トフ</t>
    </rPh>
    <phoneticPr fontId="3"/>
  </si>
  <si>
    <t>非公開/意識せず</t>
    <rPh sb="0" eb="3">
      <t>ヒコウカイ</t>
    </rPh>
    <rPh sb="4" eb="6">
      <t>イシキ</t>
    </rPh>
    <phoneticPr fontId="3"/>
  </si>
  <si>
    <t>気密処理無しの床断熱</t>
    <phoneticPr fontId="3"/>
  </si>
  <si>
    <t>基礎断熱（外断熱）
※寒冷地は防蟻防湿シート採用条件付きでOK</t>
    <phoneticPr fontId="3"/>
  </si>
  <si>
    <t>基礎断熱（内断熱）
もしくは
気密処理ありの床断熱</t>
    <rPh sb="0" eb="2">
      <t>キソ</t>
    </rPh>
    <rPh sb="2" eb="4">
      <t>ダンネツ</t>
    </rPh>
    <rPh sb="5" eb="6">
      <t>ウチ</t>
    </rPh>
    <rPh sb="6" eb="8">
      <t>ダンネツ</t>
    </rPh>
    <rPh sb="15" eb="17">
      <t>キミツ</t>
    </rPh>
    <rPh sb="17" eb="19">
      <t>ショリ</t>
    </rPh>
    <rPh sb="22" eb="23">
      <t>ユカ</t>
    </rPh>
    <rPh sb="23" eb="25">
      <t>ダンネツ</t>
    </rPh>
    <phoneticPr fontId="3"/>
  </si>
  <si>
    <t>アルミスペーサー</t>
    <phoneticPr fontId="3"/>
  </si>
  <si>
    <t>樹脂スペーサー</t>
    <rPh sb="0" eb="2">
      <t>ジュシ</t>
    </rPh>
    <phoneticPr fontId="3"/>
  </si>
  <si>
    <t>アルミサッシ</t>
    <phoneticPr fontId="3"/>
  </si>
  <si>
    <t>アルミ樹脂複合サッシ</t>
    <rPh sb="3" eb="5">
      <t>ジュシ</t>
    </rPh>
    <rPh sb="5" eb="7">
      <t>フクゴウ</t>
    </rPh>
    <phoneticPr fontId="3"/>
  </si>
  <si>
    <t>オール樹脂サッシ</t>
    <rPh sb="3" eb="5">
      <t>ジュシ</t>
    </rPh>
    <phoneticPr fontId="3"/>
  </si>
  <si>
    <t>オール樹脂サッシ内にウレタン充填</t>
    <rPh sb="3" eb="5">
      <t>ジュシ</t>
    </rPh>
    <rPh sb="8" eb="9">
      <t>ナイ</t>
    </rPh>
    <rPh sb="14" eb="16">
      <t>ジュウテン</t>
    </rPh>
    <phoneticPr fontId="3"/>
  </si>
  <si>
    <t>シングルガラス</t>
    <phoneticPr fontId="3"/>
  </si>
  <si>
    <t>ペアガラス</t>
    <phoneticPr fontId="3"/>
  </si>
  <si>
    <t>Low-Eペアガラス</t>
    <phoneticPr fontId="3"/>
  </si>
  <si>
    <t>Low-Eトリプルガラス</t>
    <phoneticPr fontId="3"/>
  </si>
  <si>
    <t>【判定】
×（オプション）
/〇（標準仕様）</t>
    <rPh sb="17" eb="19">
      <t>ヒョウジュン</t>
    </rPh>
    <rPh sb="19" eb="21">
      <t>シヨウ</t>
    </rPh>
    <phoneticPr fontId="3"/>
  </si>
  <si>
    <t>室内で施錠できる操作盤付きインターフェース/コントロールユニット</t>
    <rPh sb="0" eb="2">
      <t>シツナイ</t>
    </rPh>
    <rPh sb="3" eb="5">
      <t>セジョウ</t>
    </rPh>
    <rPh sb="8" eb="11">
      <t>ソウサバン</t>
    </rPh>
    <rPh sb="11" eb="12">
      <t>ツ</t>
    </rPh>
    <phoneticPr fontId="3"/>
  </si>
  <si>
    <t>基礎種類（木造の場合） ※凍結深度考慮エリアは布基礎でOK</t>
    <rPh sb="0" eb="2">
      <t>キソ</t>
    </rPh>
    <rPh sb="1" eb="2">
      <t>キソ</t>
    </rPh>
    <rPh sb="2" eb="4">
      <t>シュルイ</t>
    </rPh>
    <rPh sb="5" eb="7">
      <t>モクゾウ</t>
    </rPh>
    <rPh sb="8" eb="10">
      <t>バアイ</t>
    </rPh>
    <phoneticPr fontId="3"/>
  </si>
  <si>
    <t>アフター定期点検＋永久フォロー</t>
    <rPh sb="4" eb="6">
      <t>テイキ</t>
    </rPh>
    <rPh sb="6" eb="8">
      <t>テンケン</t>
    </rPh>
    <rPh sb="9" eb="11">
      <t>エイキュウ</t>
    </rPh>
    <phoneticPr fontId="3"/>
  </si>
  <si>
    <t>定期的な工事報告</t>
    <rPh sb="0" eb="3">
      <t>テイキテキ</t>
    </rPh>
    <rPh sb="4" eb="6">
      <t>コウジ</t>
    </rPh>
    <rPh sb="6" eb="8">
      <t>ホウコク</t>
    </rPh>
    <phoneticPr fontId="3"/>
  </si>
  <si>
    <t>工事中は、週1回程度が目安</t>
    <phoneticPr fontId="3"/>
  </si>
  <si>
    <t>定期点検は、2年,５年,９年半が目安</t>
    <rPh sb="0" eb="1">
      <t>テイキ</t>
    </rPh>
    <rPh sb="1" eb="3">
      <t>テンケン</t>
    </rPh>
    <phoneticPr fontId="3"/>
  </si>
  <si>
    <t>現場諸経費（標準的な立地の交通費・駐車場費用等を含む）</t>
    <rPh sb="0" eb="2">
      <t>ゲンバ</t>
    </rPh>
    <rPh sb="2" eb="5">
      <t>ショケイヒ</t>
    </rPh>
    <rPh sb="6" eb="9">
      <t>ヒョウジュンテキ</t>
    </rPh>
    <rPh sb="10" eb="12">
      <t>リッチ</t>
    </rPh>
    <rPh sb="13" eb="16">
      <t>コウツウヒ</t>
    </rPh>
    <rPh sb="17" eb="20">
      <t>チュウシャジョウ</t>
    </rPh>
    <rPh sb="20" eb="22">
      <t>ヒヨウ</t>
    </rPh>
    <rPh sb="22" eb="23">
      <t>トウ</t>
    </rPh>
    <rPh sb="24" eb="25">
      <t>フク</t>
    </rPh>
    <phoneticPr fontId="3"/>
  </si>
  <si>
    <t>外部物干し金物（バルコニーがある場合）</t>
    <rPh sb="0" eb="2">
      <t>ガイブ</t>
    </rPh>
    <rPh sb="2" eb="3">
      <t>モノ</t>
    </rPh>
    <rPh sb="3" eb="4">
      <t>ホ</t>
    </rPh>
    <rPh sb="5" eb="7">
      <t>カナモノ</t>
    </rPh>
    <rPh sb="16" eb="18">
      <t>バアイ</t>
    </rPh>
    <phoneticPr fontId="3"/>
  </si>
  <si>
    <t>バルコニーが無い場合は無しでＯＫ</t>
    <rPh sb="6" eb="7">
      <t>ナ</t>
    </rPh>
    <rPh sb="8" eb="10">
      <t>バアイ</t>
    </rPh>
    <rPh sb="11" eb="12">
      <t>ナ</t>
    </rPh>
    <phoneticPr fontId="3"/>
  </si>
  <si>
    <t>深型orフロントオープンタイプの食洗機</t>
    <rPh sb="0" eb="2">
      <t>フカガタ</t>
    </rPh>
    <rPh sb="16" eb="19">
      <t>ショクセンキ</t>
    </rPh>
    <rPh sb="17" eb="19">
      <t>センキ</t>
    </rPh>
    <rPh sb="18" eb="19">
      <t>キ</t>
    </rPh>
    <phoneticPr fontId="3"/>
  </si>
  <si>
    <t>水無両面焼きの魚焼きグリル</t>
    <rPh sb="4" eb="5">
      <t>ヤ</t>
    </rPh>
    <rPh sb="7" eb="8">
      <t>サカナ</t>
    </rPh>
    <rPh sb="8" eb="9">
      <t>ヤ</t>
    </rPh>
    <phoneticPr fontId="3"/>
  </si>
  <si>
    <t>キッチン本体側の調理家電用コンセント（設置可能な場合）</t>
    <phoneticPr fontId="3"/>
  </si>
  <si>
    <t>設計基準強度：18N/㎟</t>
    <phoneticPr fontId="3"/>
  </si>
  <si>
    <t>設計基準強度：21N/㎟
呼び強度：社内基準無し</t>
    <rPh sb="13" eb="14">
      <t>ヨ</t>
    </rPh>
    <rPh sb="15" eb="17">
      <t>キョウド</t>
    </rPh>
    <rPh sb="18" eb="20">
      <t>シャナイ</t>
    </rPh>
    <rPh sb="20" eb="22">
      <t>キジュン</t>
    </rPh>
    <rPh sb="22" eb="23">
      <t>ナ</t>
    </rPh>
    <phoneticPr fontId="3"/>
  </si>
  <si>
    <t>▼入力</t>
    <rPh sb="1" eb="3">
      <t>ニュウリョク</t>
    </rPh>
    <phoneticPr fontId="3"/>
  </si>
  <si>
    <t>推奨</t>
    <rPh sb="0" eb="1">
      <t>スイ</t>
    </rPh>
    <phoneticPr fontId="3"/>
  </si>
  <si>
    <t>愛知</t>
    <rPh sb="0" eb="2">
      <t>アイチ</t>
    </rPh>
    <phoneticPr fontId="3"/>
  </si>
  <si>
    <t>●,●●●万円</t>
    <phoneticPr fontId="3"/>
  </si>
  <si>
    <r>
      <rPr>
        <b/>
        <sz val="72"/>
        <color rgb="FF215074"/>
        <rFont val="メイリオ"/>
        <family val="2"/>
        <charset val="128"/>
      </rPr>
      <t>せやま基準一覧表（登録時 仕様確認書）</t>
    </r>
    <r>
      <rPr>
        <b/>
        <sz val="48"/>
        <color rgb="FF215074"/>
        <rFont val="メイリオ"/>
        <family val="2"/>
        <charset val="128"/>
      </rPr>
      <t xml:space="preserve">
</t>
    </r>
    <r>
      <rPr>
        <b/>
        <sz val="28"/>
        <color rgb="FF215074"/>
        <rFont val="メイリオ"/>
        <family val="2"/>
        <charset val="128"/>
      </rPr>
      <t>※登録時仕様確認書とは？…「せやま印工務店」に求められる、紹介顧客との契約書の見積において考慮されるべき「せやま基準」をまとめた資料</t>
    </r>
    <phoneticPr fontId="3"/>
  </si>
  <si>
    <r>
      <rPr>
        <b/>
        <sz val="48"/>
        <color rgb="FF215074"/>
        <rFont val="メイリオ"/>
        <family val="2"/>
        <charset val="128"/>
      </rPr>
      <t>■せやま性能基準</t>
    </r>
    <r>
      <rPr>
        <b/>
        <sz val="48"/>
        <rFont val="メイリオ"/>
        <family val="2"/>
        <charset val="128"/>
      </rPr>
      <t xml:space="preserve"> </t>
    </r>
    <r>
      <rPr>
        <b/>
        <sz val="26"/>
        <color rgb="FFEC550E"/>
        <rFont val="メイリオ"/>
        <family val="2"/>
        <charset val="128"/>
      </rPr>
      <t>優先度「★★★」の項目が、せやま印工務店登録の必須条件です。</t>
    </r>
    <phoneticPr fontId="3"/>
  </si>
  <si>
    <r>
      <t>外壁材　</t>
    </r>
    <r>
      <rPr>
        <b/>
        <sz val="11"/>
        <color rgb="FFEC550E"/>
        <rFont val="メイリオ"/>
        <family val="2"/>
        <charset val="128"/>
      </rPr>
      <t>※工務店がメンテナンス必要性の説明を行い、施主が納得すれば△でも可</t>
    </r>
    <rPh sb="0" eb="2">
      <t>ガイヘキ</t>
    </rPh>
    <rPh sb="2" eb="3">
      <t>ザイ</t>
    </rPh>
    <rPh sb="5" eb="8">
      <t>コウムテン</t>
    </rPh>
    <rPh sb="15" eb="18">
      <t>ヒツヨウセイ</t>
    </rPh>
    <rPh sb="19" eb="21">
      <t>セツメイ</t>
    </rPh>
    <rPh sb="22" eb="23">
      <t>オコナ</t>
    </rPh>
    <rPh sb="25" eb="27">
      <t>セシュ</t>
    </rPh>
    <rPh sb="28" eb="30">
      <t>ナットク</t>
    </rPh>
    <rPh sb="36" eb="37">
      <t>カ</t>
    </rPh>
    <phoneticPr fontId="3"/>
  </si>
  <si>
    <r>
      <t xml:space="preserve">設計基準強度：24N/㎟以上
呼び強度：社内基準あり
</t>
    </r>
    <r>
      <rPr>
        <sz val="6"/>
        <color theme="1" tint="0.34998626667073579"/>
        <rFont val="メイリオ"/>
        <family val="2"/>
        <charset val="128"/>
      </rPr>
      <t xml:space="preserve">
</t>
    </r>
    <r>
      <rPr>
        <sz val="11"/>
        <color theme="1" tint="0.34998626667073579"/>
        <rFont val="メイリオ"/>
        <family val="2"/>
        <charset val="128"/>
      </rPr>
      <t>＜季節別の目安＞
冬(0～8℃)：設計基準強度+6
春・秋(8℃～25℃)：設計基準強度+3
夏(25℃～)：暑中コンクリートで+6
※あくまで目安/最終決定は工務店判断</t>
    </r>
    <rPh sb="12" eb="14">
      <t>イジョウ</t>
    </rPh>
    <phoneticPr fontId="3"/>
  </si>
  <si>
    <r>
      <t xml:space="preserve">【判定】
</t>
    </r>
    <r>
      <rPr>
        <sz val="14"/>
        <color theme="0"/>
        <rFont val="メイリオ"/>
        <family val="2"/>
        <charset val="128"/>
      </rPr>
      <t>×基準価格超え/
〇基準価格と同額/
◎基準価格より安い</t>
    </r>
    <rPh sb="6" eb="8">
      <t>キジュン</t>
    </rPh>
    <rPh sb="8" eb="10">
      <t>カカク</t>
    </rPh>
    <rPh sb="10" eb="11">
      <t>コ</t>
    </rPh>
    <rPh sb="15" eb="17">
      <t>キジュン</t>
    </rPh>
    <rPh sb="17" eb="19">
      <t>カカク</t>
    </rPh>
    <rPh sb="20" eb="22">
      <t>ドウガク</t>
    </rPh>
    <rPh sb="25" eb="27">
      <t>キジュン</t>
    </rPh>
    <rPh sb="27" eb="29">
      <t>カカク</t>
    </rPh>
    <rPh sb="31" eb="32">
      <t>ヤス</t>
    </rPh>
    <phoneticPr fontId="3"/>
  </si>
  <si>
    <r>
      <t>付帯工事</t>
    </r>
    <r>
      <rPr>
        <sz val="11"/>
        <rFont val="メイリオ"/>
        <family val="2"/>
        <charset val="128"/>
      </rPr>
      <t xml:space="preserve">
</t>
    </r>
    <r>
      <rPr>
        <sz val="10"/>
        <rFont val="メイリオ"/>
        <family val="2"/>
        <charset val="128"/>
      </rPr>
      <t>【注意点】
標準的な土地の場合の金額（どんな土地であっても必要な金額）を見積に含める事を目的にしている為、建築地の状況により、別途付帯工事費用が必要になる場合があります。（別途付帯工事費用が必要かどうは、工務店に直接確認しながら進めてください。）</t>
    </r>
    <rPh sb="0" eb="4">
      <t>フタイコウジ</t>
    </rPh>
    <rPh sb="6" eb="9">
      <t>チュウイテン</t>
    </rPh>
    <rPh sb="11" eb="14">
      <t>ヒョウジュンテキ</t>
    </rPh>
    <rPh sb="15" eb="17">
      <t>トチ</t>
    </rPh>
    <rPh sb="18" eb="20">
      <t>バアイ</t>
    </rPh>
    <rPh sb="21" eb="23">
      <t>キンガク</t>
    </rPh>
    <rPh sb="27" eb="29">
      <t>トチ</t>
    </rPh>
    <rPh sb="34" eb="36">
      <t>ヒツヨウ</t>
    </rPh>
    <rPh sb="37" eb="39">
      <t>キンガク</t>
    </rPh>
    <rPh sb="41" eb="43">
      <t>ミツモリ</t>
    </rPh>
    <rPh sb="44" eb="45">
      <t>フク</t>
    </rPh>
    <rPh sb="47" eb="48">
      <t>コト</t>
    </rPh>
    <rPh sb="49" eb="51">
      <t>モクテキ</t>
    </rPh>
    <rPh sb="56" eb="57">
      <t>タメ</t>
    </rPh>
    <rPh sb="58" eb="60">
      <t>ケンチク</t>
    </rPh>
    <rPh sb="60" eb="61">
      <t>チ</t>
    </rPh>
    <rPh sb="62" eb="64">
      <t>ヒヨウ</t>
    </rPh>
    <rPh sb="68" eb="70">
      <t>バアイ</t>
    </rPh>
    <rPh sb="70" eb="74">
      <t>フタイコウジ</t>
    </rPh>
    <rPh sb="81" eb="83">
      <t>ベット</t>
    </rPh>
    <rPh sb="83" eb="85">
      <t>ヒヨウ</t>
    </rPh>
    <rPh sb="86" eb="88">
      <t>ヒツヨウ</t>
    </rPh>
    <rPh sb="93" eb="97">
      <t>フタイコウジ</t>
    </rPh>
    <rPh sb="97" eb="100">
      <t>コウムテン</t>
    </rPh>
    <rPh sb="101" eb="103">
      <t>チョクセツ</t>
    </rPh>
    <rPh sb="103" eb="105">
      <t>カクニン</t>
    </rPh>
    <rPh sb="109" eb="110">
      <t>スス</t>
    </rPh>
    <phoneticPr fontId="3"/>
  </si>
  <si>
    <r>
      <rPr>
        <b/>
        <sz val="48"/>
        <color rgb="FF215074"/>
        <rFont val="メイリオ"/>
        <family val="2"/>
        <charset val="128"/>
      </rPr>
      <t>■せやま標準仕様</t>
    </r>
    <r>
      <rPr>
        <b/>
        <sz val="48"/>
        <rFont val="メイリオ"/>
        <family val="2"/>
        <charset val="128"/>
      </rPr>
      <t xml:space="preserve"> </t>
    </r>
    <r>
      <rPr>
        <b/>
        <sz val="26"/>
        <color rgb="FFEC550E"/>
        <rFont val="メイリオ"/>
        <family val="2"/>
        <charset val="128"/>
      </rPr>
      <t>優先度「★★★」の項目が、せやま印工務店登録の必須条件です。</t>
    </r>
    <phoneticPr fontId="3"/>
  </si>
  <si>
    <t>壁の2倍
（壁の断熱性能が高い場合は、
1.5倍程度でも可能　※個別判断）</t>
    <phoneticPr fontId="3"/>
  </si>
  <si>
    <t>■せやま基準価格</t>
    <rPh sb="4" eb="6">
      <t>キジュン</t>
    </rPh>
    <rPh sb="6" eb="8">
      <t>カカク</t>
    </rPh>
    <phoneticPr fontId="3"/>
  </si>
  <si>
    <t>東京（23区）、神奈川（横浜市・川崎市）</t>
    <phoneticPr fontId="3"/>
  </si>
  <si>
    <t>1地域</t>
    <rPh sb="1" eb="3">
      <t>チイキ</t>
    </rPh>
    <phoneticPr fontId="3"/>
  </si>
  <si>
    <t>2地域</t>
    <phoneticPr fontId="3"/>
  </si>
  <si>
    <t>3地域</t>
    <phoneticPr fontId="3"/>
  </si>
  <si>
    <t>4地域</t>
    <phoneticPr fontId="3"/>
  </si>
  <si>
    <t>5地域</t>
    <phoneticPr fontId="3"/>
  </si>
  <si>
    <t>6地域</t>
    <phoneticPr fontId="3"/>
  </si>
  <si>
    <t>7地域</t>
    <phoneticPr fontId="3"/>
  </si>
  <si>
    <t>8地域</t>
    <phoneticPr fontId="3"/>
  </si>
  <si>
    <r>
      <t xml:space="preserve">設計基準強度：21N/㎟
呼び強度：社内基準あり
</t>
    </r>
    <r>
      <rPr>
        <b/>
        <sz val="6"/>
        <rFont val="メイリオ"/>
        <family val="3"/>
        <charset val="128"/>
      </rPr>
      <t xml:space="preserve">
</t>
    </r>
    <r>
      <rPr>
        <b/>
        <sz val="11"/>
        <rFont val="メイリオ"/>
        <family val="3"/>
        <charset val="128"/>
      </rPr>
      <t>＜季節別の目安＞
冬(0～8℃)：設計基準強度+6
春・秋(8℃～25℃)：設計基準強度+3
夏(25℃～)：暑中コンクリートで+6
※あくまで目安/最終決定は工務店判断</t>
    </r>
    <rPh sb="18" eb="20">
      <t>シャナイ</t>
    </rPh>
    <rPh sb="20" eb="22">
      <t>キジュン</t>
    </rPh>
    <rPh sb="27" eb="29">
      <t>キセツ</t>
    </rPh>
    <rPh sb="31" eb="33">
      <t>メヤス</t>
    </rPh>
    <rPh sb="52" eb="53">
      <t>ハル</t>
    </rPh>
    <rPh sb="54" eb="55">
      <t>アキ</t>
    </rPh>
    <rPh sb="73" eb="74">
      <t>ナツ</t>
    </rPh>
    <rPh sb="81" eb="83">
      <t>ショチュウ</t>
    </rPh>
    <rPh sb="98" eb="100">
      <t>メヤス</t>
    </rPh>
    <rPh sb="101" eb="103">
      <t>サイシュウ</t>
    </rPh>
    <rPh sb="103" eb="105">
      <t>ケッテイ</t>
    </rPh>
    <rPh sb="106" eb="109">
      <t>コウムテン</t>
    </rPh>
    <rPh sb="109" eb="111">
      <t>ハンダン</t>
    </rPh>
    <phoneticPr fontId="3"/>
  </si>
  <si>
    <t>-</t>
  </si>
  <si>
    <t>-</t>
    <phoneticPr fontId="3"/>
  </si>
  <si>
    <t>標準仕様</t>
    <rPh sb="0" eb="2">
      <t>ヒョウジュン</t>
    </rPh>
    <rPh sb="2" eb="4">
      <t>シヨウ</t>
    </rPh>
    <phoneticPr fontId="3"/>
  </si>
  <si>
    <t>クリア率</t>
    <rPh sb="3" eb="4">
      <t>リツ</t>
    </rPh>
    <phoneticPr fontId="3"/>
  </si>
  <si>
    <r>
      <t>★★★</t>
    </r>
    <r>
      <rPr>
        <sz val="11"/>
        <color rgb="FFEC550E"/>
        <rFont val="メイリオ"/>
        <family val="3"/>
        <charset val="128"/>
      </rPr>
      <t>（説明必須）</t>
    </r>
    <phoneticPr fontId="3"/>
  </si>
  <si>
    <r>
      <t>★★★</t>
    </r>
    <r>
      <rPr>
        <sz val="11"/>
        <color rgb="FFEC550E"/>
        <rFont val="メイリオ"/>
        <family val="3"/>
        <charset val="128"/>
      </rPr>
      <t>（説明必須）</t>
    </r>
    <phoneticPr fontId="3"/>
  </si>
  <si>
    <t>＜全体クリア率＞</t>
    <rPh sb="1" eb="3">
      <t>ゼンタイ</t>
    </rPh>
    <rPh sb="6" eb="7">
      <t>リツ</t>
    </rPh>
    <phoneticPr fontId="3"/>
  </si>
  <si>
    <t>性能</t>
    <rPh sb="0" eb="2">
      <t>セイノウ</t>
    </rPh>
    <phoneticPr fontId="3"/>
  </si>
  <si>
    <t>価格</t>
    <rPh sb="0" eb="2">
      <t>カカク</t>
    </rPh>
    <phoneticPr fontId="3"/>
  </si>
  <si>
    <t>洗面台・トイレの色の選択肢明示</t>
    <rPh sb="0" eb="3">
      <t>センメンダイ</t>
    </rPh>
    <rPh sb="8" eb="9">
      <t>イロ</t>
    </rPh>
    <phoneticPr fontId="3"/>
  </si>
  <si>
    <t>プレゼン資料で
具体的に説明</t>
    <rPh sb="4" eb="6">
      <t>シリョウ</t>
    </rPh>
    <rPh sb="8" eb="11">
      <t>グタイテキ</t>
    </rPh>
    <rPh sb="12" eb="14">
      <t>セツメイ</t>
    </rPh>
    <phoneticPr fontId="3"/>
  </si>
  <si>
    <r>
      <t>★★</t>
    </r>
    <r>
      <rPr>
        <sz val="12"/>
        <rFont val="メイリオ"/>
        <family val="3"/>
        <charset val="128"/>
      </rPr>
      <t>10項目</t>
    </r>
    <phoneticPr fontId="3"/>
  </si>
  <si>
    <r>
      <t>★★★</t>
    </r>
    <r>
      <rPr>
        <b/>
        <sz val="12"/>
        <rFont val="メイリオ"/>
        <family val="3"/>
        <charset val="128"/>
      </rPr>
      <t>62項目</t>
    </r>
    <phoneticPr fontId="3"/>
  </si>
  <si>
    <r>
      <t>★★</t>
    </r>
    <r>
      <rPr>
        <sz val="12"/>
        <rFont val="メイリオ"/>
        <family val="3"/>
        <charset val="128"/>
      </rPr>
      <t>15項目</t>
    </r>
    <phoneticPr fontId="3"/>
  </si>
  <si>
    <t>※本部入力</t>
    <rPh sb="1" eb="3">
      <t>ホンブ</t>
    </rPh>
    <rPh sb="3" eb="5">
      <t>ニュウリョク</t>
    </rPh>
    <phoneticPr fontId="3"/>
  </si>
  <si>
    <r>
      <t xml:space="preserve">ダクト排気型 第1種換気
（例：マーベックス「澄家」）
</t>
    </r>
    <r>
      <rPr>
        <b/>
        <sz val="6"/>
        <rFont val="メイリオ"/>
        <family val="3"/>
        <charset val="128"/>
      </rPr>
      <t xml:space="preserve">
</t>
    </r>
    <r>
      <rPr>
        <b/>
        <sz val="11"/>
        <rFont val="メイリオ"/>
        <family val="3"/>
        <charset val="128"/>
      </rPr>
      <t>ダクト排気型 第３種換気
（例：日本住環境「ルフロ」「ピアラ」
ガデリウス「JBDG」）</t>
    </r>
    <phoneticPr fontId="3"/>
  </si>
  <si>
    <t>せやま印工務店運営本部が年に1回決算書をチェック</t>
    <rPh sb="2" eb="3">
      <t>シルシ</t>
    </rPh>
    <rPh sb="3" eb="6">
      <t>コウムテン</t>
    </rPh>
    <rPh sb="6" eb="8">
      <t>ウンエイ</t>
    </rPh>
    <rPh sb="8" eb="10">
      <t>ホンブ</t>
    </rPh>
    <rPh sb="11" eb="12">
      <t>ネン</t>
    </rPh>
    <rPh sb="14" eb="15">
      <t>カイ</t>
    </rPh>
    <rPh sb="15" eb="18">
      <t>ケッサンショ</t>
    </rPh>
    <phoneticPr fontId="3"/>
  </si>
  <si>
    <t>（ホワイトのみはNG）</t>
    <phoneticPr fontId="3"/>
  </si>
  <si>
    <t>リビング/主寝室/トイレなど4面程度が目安</t>
    <rPh sb="5" eb="8">
      <t>シュシンシツ</t>
    </rPh>
    <rPh sb="15" eb="16">
      <t>メン</t>
    </rPh>
    <rPh sb="16" eb="18">
      <t>テイド</t>
    </rPh>
    <rPh sb="19" eb="21">
      <t>メヤス</t>
    </rPh>
    <phoneticPr fontId="3"/>
  </si>
  <si>
    <t>登録時仕様確認書/プレゼン
修正箇所</t>
    <rPh sb="0" eb="2">
      <t>トウロク</t>
    </rPh>
    <rPh sb="2" eb="3">
      <t>ジ</t>
    </rPh>
    <rPh sb="3" eb="5">
      <t>シヨウ</t>
    </rPh>
    <rPh sb="5" eb="8">
      <t>カクニンショ</t>
    </rPh>
    <rPh sb="14" eb="16">
      <t>シュウセイ</t>
    </rPh>
    <rPh sb="16" eb="18">
      <t>カショ</t>
    </rPh>
    <phoneticPr fontId="3"/>
  </si>
  <si>
    <t>（選択可能なシリーズ/選択肢の数等を明示）</t>
    <rPh sb="1" eb="3">
      <t>センタク</t>
    </rPh>
    <rPh sb="3" eb="5">
      <t>カノウ</t>
    </rPh>
    <rPh sb="11" eb="14">
      <t>センタクシ</t>
    </rPh>
    <rPh sb="15" eb="16">
      <t>カズ</t>
    </rPh>
    <rPh sb="16" eb="17">
      <t>トウ</t>
    </rPh>
    <rPh sb="18" eb="20">
      <t>メイジ</t>
    </rPh>
    <phoneticPr fontId="3"/>
  </si>
  <si>
    <t>節水シャワー（手元止水タイプ）</t>
    <rPh sb="0" eb="2">
      <t>セッスイ</t>
    </rPh>
    <rPh sb="7" eb="9">
      <t>テモト</t>
    </rPh>
    <rPh sb="9" eb="11">
      <t>シスイ</t>
    </rPh>
    <phoneticPr fontId="3"/>
  </si>
  <si>
    <t>（インテリアコーディネーター有資格者or100件以上経験者に該当する場合〇）</t>
    <rPh sb="14" eb="18">
      <t>ユウシカクシャ</t>
    </rPh>
    <rPh sb="30" eb="32">
      <t>ガイトウ</t>
    </rPh>
    <rPh sb="34" eb="36">
      <t>バアイ</t>
    </rPh>
    <phoneticPr fontId="3"/>
  </si>
  <si>
    <t>有資格者＝インテリアコーディネーターの資格を有する者</t>
    <rPh sb="0" eb="4">
      <t>ユウシカクシャ</t>
    </rPh>
    <rPh sb="19" eb="21">
      <t>シカク</t>
    </rPh>
    <rPh sb="22" eb="23">
      <t>ユウ</t>
    </rPh>
    <rPh sb="25" eb="26">
      <t>モノ</t>
    </rPh>
    <phoneticPr fontId="3"/>
  </si>
  <si>
    <t>許容応力度計算による耐震等級3</t>
    <rPh sb="0" eb="2">
      <t>キョヨウ</t>
    </rPh>
    <rPh sb="2" eb="4">
      <t>オウリョク</t>
    </rPh>
    <rPh sb="4" eb="5">
      <t>ド</t>
    </rPh>
    <rPh sb="5" eb="7">
      <t>ケイサン</t>
    </rPh>
    <rPh sb="10" eb="12">
      <t>タイシン</t>
    </rPh>
    <rPh sb="12" eb="14">
      <t>トウキュウ</t>
    </rPh>
    <phoneticPr fontId="3"/>
  </si>
  <si>
    <t>耐震等級1</t>
    <phoneticPr fontId="3"/>
  </si>
  <si>
    <r>
      <t>★★★</t>
    </r>
    <r>
      <rPr>
        <b/>
        <sz val="12"/>
        <rFont val="メイリオ"/>
        <family val="3"/>
        <charset val="128"/>
      </rPr>
      <t>24項目</t>
    </r>
    <rPh sb="5" eb="7">
      <t>コウモク</t>
    </rPh>
    <phoneticPr fontId="3"/>
  </si>
  <si>
    <t>7地域</t>
  </si>
  <si>
    <t>耐震等級/構造計算方法</t>
    <phoneticPr fontId="3"/>
  </si>
  <si>
    <r>
      <t>基準プラン【延床面積30坪】
の</t>
    </r>
    <r>
      <rPr>
        <b/>
        <sz val="18"/>
        <color rgb="FFFFE678"/>
        <rFont val="メイリオ"/>
        <family val="2"/>
        <charset val="128"/>
      </rPr>
      <t>提示価格目安</t>
    </r>
    <r>
      <rPr>
        <sz val="12"/>
        <color theme="0"/>
        <rFont val="メイリオ"/>
        <family val="3"/>
        <charset val="128"/>
      </rPr>
      <t>（税抜）</t>
    </r>
    <r>
      <rPr>
        <sz val="18"/>
        <color theme="0"/>
        <rFont val="メイリオ"/>
        <family val="2"/>
        <charset val="128"/>
      </rPr>
      <t xml:space="preserve">
</t>
    </r>
    <r>
      <rPr>
        <b/>
        <sz val="18"/>
        <color theme="0"/>
        <rFont val="メイリオ"/>
        <family val="2"/>
        <charset val="128"/>
      </rPr>
      <t>＜太陽光システム無しの場合＞</t>
    </r>
    <rPh sb="0" eb="2">
      <t>キジュン</t>
    </rPh>
    <rPh sb="6" eb="8">
      <t>ノベユカ</t>
    </rPh>
    <rPh sb="8" eb="10">
      <t>メンセキ</t>
    </rPh>
    <rPh sb="12" eb="13">
      <t>ツボ</t>
    </rPh>
    <rPh sb="16" eb="18">
      <t>テイジ</t>
    </rPh>
    <rPh sb="18" eb="20">
      <t>カカク</t>
    </rPh>
    <rPh sb="20" eb="22">
      <t>メヤス</t>
    </rPh>
    <phoneticPr fontId="3"/>
  </si>
  <si>
    <r>
      <t>せやま基準価格【提示価格の上限</t>
    </r>
    <r>
      <rPr>
        <b/>
        <sz val="12"/>
        <color theme="0"/>
        <rFont val="メイリオ"/>
        <family val="3"/>
        <charset val="128"/>
      </rPr>
      <t>（税抜）</t>
    </r>
    <r>
      <rPr>
        <b/>
        <sz val="18"/>
        <color theme="0"/>
        <rFont val="メイリオ"/>
        <family val="2"/>
        <charset val="128"/>
      </rPr>
      <t xml:space="preserve">】
＜太陽光システム無の場合＞
</t>
    </r>
    <r>
      <rPr>
        <b/>
        <sz val="18"/>
        <color rgb="FFFFE678"/>
        <rFont val="メイリオ"/>
        <family val="2"/>
        <charset val="128"/>
      </rPr>
      <t>※提示金額ではなく、ルール上の上限金額です。</t>
    </r>
    <rPh sb="36" eb="38">
      <t>テイジ</t>
    </rPh>
    <rPh sb="38" eb="40">
      <t>キンガク</t>
    </rPh>
    <rPh sb="48" eb="49">
      <t>ジョウ</t>
    </rPh>
    <rPh sb="50" eb="52">
      <t>ジョウゲン</t>
    </rPh>
    <rPh sb="52" eb="54">
      <t>キンガク</t>
    </rPh>
    <phoneticPr fontId="3"/>
  </si>
  <si>
    <t>無垢材もしくは挽板の床材（リビング階）</t>
    <rPh sb="0" eb="2">
      <t>ムク</t>
    </rPh>
    <rPh sb="2" eb="3">
      <t>ザイ</t>
    </rPh>
    <rPh sb="7" eb="8">
      <t>ヒキ</t>
    </rPh>
    <rPh sb="8" eb="9">
      <t>イタ</t>
    </rPh>
    <rPh sb="10" eb="11">
      <t>ユカ</t>
    </rPh>
    <rPh sb="11" eb="12">
      <t>ザイ</t>
    </rPh>
    <rPh sb="17" eb="18">
      <t>カイ</t>
    </rPh>
    <phoneticPr fontId="3"/>
  </si>
  <si>
    <t>リビング階のみ無垢材もしくは挽板の床材推奨</t>
    <rPh sb="19" eb="21">
      <t>スイショウ</t>
    </rPh>
    <phoneticPr fontId="3"/>
  </si>
  <si>
    <t>高温高湿試験2000時間～3000時間の
「P型」パネル</t>
    <rPh sb="10" eb="12">
      <t>ジカン</t>
    </rPh>
    <rPh sb="23" eb="24">
      <t>ガタ</t>
    </rPh>
    <phoneticPr fontId="3"/>
  </si>
  <si>
    <t>コンクリート強度　※あくまで目安/最終決定は工務店判断</t>
    <rPh sb="6" eb="8">
      <t>キョウド</t>
    </rPh>
    <phoneticPr fontId="3"/>
  </si>
  <si>
    <t>（リモコンキー×2個の設定が必須）</t>
    <rPh sb="9" eb="10">
      <t>コ</t>
    </rPh>
    <rPh sb="11" eb="13">
      <t>セッテイ</t>
    </rPh>
    <rPh sb="14" eb="16">
      <t>ヒッス</t>
    </rPh>
    <phoneticPr fontId="3"/>
  </si>
  <si>
    <t>玄関の外・内２か所に人感センサー</t>
    <phoneticPr fontId="3"/>
  </si>
  <si>
    <t>（リビング・ダイニング・居室を調光/居室はシーリングライト調光でOK）</t>
    <phoneticPr fontId="3"/>
  </si>
  <si>
    <t>（無垢もしくは挽板で〇）</t>
    <rPh sb="1" eb="3">
      <t>ムク</t>
    </rPh>
    <rPh sb="7" eb="8">
      <t>ヒキ</t>
    </rPh>
    <rPh sb="8" eb="9">
      <t>イタ</t>
    </rPh>
    <phoneticPr fontId="3"/>
  </si>
  <si>
    <t>（SIC・WICのロールスクリーン/建具を各1か所で〇）</t>
    <rPh sb="21" eb="22">
      <t>カク</t>
    </rPh>
    <rPh sb="24" eb="25">
      <t>ショ</t>
    </rPh>
    <phoneticPr fontId="3"/>
  </si>
  <si>
    <t>（工事中は週1回目安に報告が必須）</t>
    <rPh sb="1" eb="4">
      <t>コウジチュウ</t>
    </rPh>
    <rPh sb="7" eb="9">
      <t>メヤス</t>
    </rPh>
    <rPh sb="10" eb="12">
      <t>ホウコク</t>
    </rPh>
    <rPh sb="13" eb="15">
      <t>ヒッス</t>
    </rPh>
    <phoneticPr fontId="3"/>
  </si>
  <si>
    <t>（定期点検のタイミングを明記）</t>
    <rPh sb="0" eb="1">
      <t>テイキ</t>
    </rPh>
    <rPh sb="1" eb="3">
      <t>テンケン</t>
    </rPh>
    <rPh sb="10" eb="12">
      <t>メイキ</t>
    </rPh>
    <phoneticPr fontId="3"/>
  </si>
  <si>
    <t>（お掃除ロボット・スティック式掃除機用コンセント1か所で〇）</t>
    <rPh sb="26" eb="27">
      <t>ショ</t>
    </rPh>
    <phoneticPr fontId="3"/>
  </si>
  <si>
    <t>（スマホ・電動自転車充電用コンセント各1か所、計2か所で〇）</t>
    <rPh sb="18" eb="19">
      <t>カク</t>
    </rPh>
    <rPh sb="21" eb="22">
      <t>ショ</t>
    </rPh>
    <rPh sb="23" eb="24">
      <t>ケイ</t>
    </rPh>
    <rPh sb="26" eb="27">
      <t>ショ</t>
    </rPh>
    <phoneticPr fontId="3"/>
  </si>
  <si>
    <t>（1社のラインナップでOK）</t>
    <phoneticPr fontId="3"/>
  </si>
  <si>
    <t>（●●以下という保証値の設定が必要）</t>
    <phoneticPr fontId="3"/>
  </si>
  <si>
    <t>（せやま印工務店は澄家導入のため基礎断熱必須）</t>
    <rPh sb="4" eb="5">
      <t>シルシ</t>
    </rPh>
    <rPh sb="5" eb="8">
      <t>コウムテン</t>
    </rPh>
    <rPh sb="9" eb="10">
      <t>ス</t>
    </rPh>
    <rPh sb="10" eb="11">
      <t>イエ</t>
    </rPh>
    <rPh sb="11" eb="13">
      <t>ドウニュウ</t>
    </rPh>
    <rPh sb="16" eb="18">
      <t>キソ</t>
    </rPh>
    <rPh sb="18" eb="20">
      <t>ダンネツ</t>
    </rPh>
    <rPh sb="20" eb="22">
      <t>ヒッス</t>
    </rPh>
    <phoneticPr fontId="3"/>
  </si>
  <si>
    <t>（D2もしくはK2を設定）</t>
    <rPh sb="10" eb="12">
      <t>セッテイ</t>
    </rPh>
    <phoneticPr fontId="3"/>
  </si>
  <si>
    <t>（マキシオン一択なら◎、N型もしくは3000時間以上の他パネルとの選択式なら〇）</t>
    <rPh sb="6" eb="8">
      <t>イッタク</t>
    </rPh>
    <rPh sb="27" eb="28">
      <t>ホカ</t>
    </rPh>
    <rPh sb="33" eb="35">
      <t>センタク</t>
    </rPh>
    <rPh sb="35" eb="36">
      <t>シキ</t>
    </rPh>
    <phoneticPr fontId="3"/>
  </si>
  <si>
    <t>（せやま印工務店はマルチMPPT必須）</t>
    <rPh sb="4" eb="5">
      <t>シルシ</t>
    </rPh>
    <rPh sb="5" eb="8">
      <t>コウムテン</t>
    </rPh>
    <rPh sb="16" eb="18">
      <t>ヒッス</t>
    </rPh>
    <phoneticPr fontId="3"/>
  </si>
  <si>
    <t>（LDに2か所の手動シャッターor防災窓が標準仕様なら〇）</t>
    <rPh sb="6" eb="7">
      <t>ショ</t>
    </rPh>
    <rPh sb="8" eb="10">
      <t>シュドウ</t>
    </rPh>
    <rPh sb="9" eb="10">
      <t>ドウ</t>
    </rPh>
    <rPh sb="17" eb="19">
      <t>ボウサイ</t>
    </rPh>
    <rPh sb="19" eb="20">
      <t>マド</t>
    </rPh>
    <rPh sb="21" eb="23">
      <t>ヒョウジュン</t>
    </rPh>
    <rPh sb="23" eb="25">
      <t>シヨウ</t>
    </rPh>
    <phoneticPr fontId="3"/>
  </si>
  <si>
    <t>（基礎高45cm以上なら〇）</t>
    <rPh sb="1" eb="3">
      <t>キソ</t>
    </rPh>
    <rPh sb="3" eb="4">
      <t>ダカ</t>
    </rPh>
    <rPh sb="8" eb="10">
      <t>イジョウ</t>
    </rPh>
    <phoneticPr fontId="3"/>
  </si>
  <si>
    <t>（せやま印工務店は澄家必須なのでハザードエリアの積雪地域タイプ使用は必須）</t>
    <rPh sb="4" eb="5">
      <t>シルシ</t>
    </rPh>
    <rPh sb="5" eb="8">
      <t>コウムテン</t>
    </rPh>
    <rPh sb="9" eb="10">
      <t>ス</t>
    </rPh>
    <rPh sb="10" eb="11">
      <t>イエ</t>
    </rPh>
    <rPh sb="11" eb="13">
      <t>ヒッス</t>
    </rPh>
    <rPh sb="24" eb="26">
      <t>セキセツ</t>
    </rPh>
    <rPh sb="26" eb="28">
      <t>チイキ</t>
    </rPh>
    <rPh sb="31" eb="33">
      <t>シヨウ</t>
    </rPh>
    <rPh sb="34" eb="36">
      <t>ヒッス</t>
    </rPh>
    <phoneticPr fontId="3"/>
  </si>
  <si>
    <t>（エコキュートの基礎貫通部をシーリング処理していれば〇）</t>
    <rPh sb="8" eb="10">
      <t>キソ</t>
    </rPh>
    <rPh sb="10" eb="12">
      <t>カンツウ</t>
    </rPh>
    <rPh sb="12" eb="13">
      <t>ブ</t>
    </rPh>
    <rPh sb="19" eb="21">
      <t>ショリ</t>
    </rPh>
    <phoneticPr fontId="3"/>
  </si>
  <si>
    <t>（具体的な商品名を登録）</t>
    <rPh sb="1" eb="4">
      <t>グタイテキ</t>
    </rPh>
    <rPh sb="5" eb="8">
      <t>ショウヒンメイ</t>
    </rPh>
    <rPh sb="9" eb="11">
      <t>トウロク</t>
    </rPh>
    <phoneticPr fontId="3"/>
  </si>
  <si>
    <t>（設計基準強度と呼び強度の設定ルールを明記）</t>
    <rPh sb="1" eb="3">
      <t>セッケイ</t>
    </rPh>
    <rPh sb="3" eb="5">
      <t>キジュン</t>
    </rPh>
    <rPh sb="5" eb="7">
      <t>キョウド</t>
    </rPh>
    <rPh sb="8" eb="9">
      <t>ヨ</t>
    </rPh>
    <rPh sb="10" eb="12">
      <t>キョウド</t>
    </rPh>
    <rPh sb="13" eb="15">
      <t>セッテイ</t>
    </rPh>
    <rPh sb="19" eb="21">
      <t>メイキ</t>
    </rPh>
    <phoneticPr fontId="3"/>
  </si>
  <si>
    <t>プレゼン注意事項・修正箇所</t>
    <rPh sb="4" eb="6">
      <t>チュウイ</t>
    </rPh>
    <rPh sb="6" eb="8">
      <t>ジコウ</t>
    </rPh>
    <rPh sb="9" eb="11">
      <t>シュウセイ</t>
    </rPh>
    <rPh sb="11" eb="13">
      <t>カショ</t>
    </rPh>
    <phoneticPr fontId="3"/>
  </si>
  <si>
    <t>●●</t>
    <phoneticPr fontId="3"/>
  </si>
  <si>
    <t>2023年4月～2024年7月</t>
    <rPh sb="4" eb="5">
      <t>ネン</t>
    </rPh>
    <rPh sb="6" eb="7">
      <t>ガツ</t>
    </rPh>
    <rPh sb="12" eb="13">
      <t>ネン</t>
    </rPh>
    <rPh sb="14" eb="15">
      <t>ガツ</t>
    </rPh>
    <phoneticPr fontId="3"/>
  </si>
  <si>
    <t>樹脂サッシ、ガラス種類、中空層種類、スペーサー種類を明記</t>
    <rPh sb="0" eb="2">
      <t>ジュシ</t>
    </rPh>
    <rPh sb="9" eb="11">
      <t>シュルイ</t>
    </rPh>
    <rPh sb="12" eb="14">
      <t>チュウクウ</t>
    </rPh>
    <rPh sb="14" eb="15">
      <t>ソウ</t>
    </rPh>
    <rPh sb="15" eb="17">
      <t>シュルイ</t>
    </rPh>
    <rPh sb="23" eb="25">
      <t>シュルイ</t>
    </rPh>
    <rPh sb="26" eb="28">
      <t>メイキ</t>
    </rPh>
    <phoneticPr fontId="3"/>
  </si>
  <si>
    <t>保証値を目立つように明記</t>
    <rPh sb="0" eb="2">
      <t>ホショウ</t>
    </rPh>
    <rPh sb="2" eb="3">
      <t>チ</t>
    </rPh>
    <rPh sb="4" eb="6">
      <t>メダ</t>
    </rPh>
    <rPh sb="10" eb="12">
      <t>メイキ</t>
    </rPh>
    <phoneticPr fontId="3"/>
  </si>
  <si>
    <t>断熱材の種類、厚みを明記</t>
    <rPh sb="0" eb="3">
      <t>ダンネツザイ</t>
    </rPh>
    <rPh sb="4" eb="6">
      <t>シュルイ</t>
    </rPh>
    <rPh sb="7" eb="8">
      <t>アツ</t>
    </rPh>
    <rPh sb="10" eb="12">
      <t>メイキ</t>
    </rPh>
    <phoneticPr fontId="3"/>
  </si>
  <si>
    <t>断熱材の種類も明記</t>
    <rPh sb="0" eb="3">
      <t>ダンネツザイ</t>
    </rPh>
    <rPh sb="4" eb="6">
      <t>シュルイ</t>
    </rPh>
    <rPh sb="7" eb="9">
      <t>メイキ</t>
    </rPh>
    <phoneticPr fontId="3"/>
  </si>
  <si>
    <t>玄関ドアのプレゼンボードに記載</t>
    <rPh sb="0" eb="2">
      <t>ゲンカン</t>
    </rPh>
    <rPh sb="13" eb="15">
      <t>キサイ</t>
    </rPh>
    <phoneticPr fontId="3"/>
  </si>
  <si>
    <t>保証値を目立つように明記</t>
    <phoneticPr fontId="3"/>
  </si>
  <si>
    <t>熱交換80%か90%か分かるように</t>
    <rPh sb="0" eb="3">
      <t>ネツコウカン</t>
    </rPh>
    <rPh sb="11" eb="12">
      <t>ワ</t>
    </rPh>
    <phoneticPr fontId="3"/>
  </si>
  <si>
    <t>メーカーカタログを引用</t>
    <rPh sb="9" eb="11">
      <t>インヨウ</t>
    </rPh>
    <phoneticPr fontId="3"/>
  </si>
  <si>
    <t>メーカーカタログを引用</t>
    <phoneticPr fontId="3"/>
  </si>
  <si>
    <t>保証年数を明記</t>
    <rPh sb="0" eb="2">
      <t>ホショウ</t>
    </rPh>
    <rPh sb="2" eb="4">
      <t>ネンスウ</t>
    </rPh>
    <rPh sb="5" eb="7">
      <t>メイキ</t>
    </rPh>
    <phoneticPr fontId="3"/>
  </si>
  <si>
    <t>保証年数を明記</t>
    <phoneticPr fontId="3"/>
  </si>
  <si>
    <t>FRP防水であることを明記</t>
    <rPh sb="11" eb="13">
      <t>メイキ</t>
    </rPh>
    <phoneticPr fontId="3"/>
  </si>
  <si>
    <t>送付カタログを使用</t>
    <rPh sb="0" eb="2">
      <t>ソウフ</t>
    </rPh>
    <rPh sb="7" eb="9">
      <t>シヨウ</t>
    </rPh>
    <phoneticPr fontId="3"/>
  </si>
  <si>
    <t>送付カタログを使用</t>
    <phoneticPr fontId="3"/>
  </si>
  <si>
    <t>独自の資料を作成</t>
    <rPh sb="0" eb="2">
      <t>ドクジ</t>
    </rPh>
    <rPh sb="3" eb="5">
      <t>シリョウ</t>
    </rPh>
    <rPh sb="6" eb="8">
      <t>サクセイ</t>
    </rPh>
    <phoneticPr fontId="3"/>
  </si>
  <si>
    <t>〃（べた基礎であることを明記）</t>
    <rPh sb="4" eb="6">
      <t>キソ</t>
    </rPh>
    <phoneticPr fontId="3"/>
  </si>
  <si>
    <t>〃（基礎高45cmであることを明記）</t>
    <rPh sb="2" eb="4">
      <t>キソ</t>
    </rPh>
    <rPh sb="4" eb="5">
      <t>ダカ</t>
    </rPh>
    <rPh sb="15" eb="17">
      <t>メイキ</t>
    </rPh>
    <phoneticPr fontId="3"/>
  </si>
  <si>
    <t>〃（コンクリート強度の基準を明記）</t>
    <rPh sb="8" eb="10">
      <t>キョウド</t>
    </rPh>
    <rPh sb="11" eb="13">
      <t>キジュン</t>
    </rPh>
    <rPh sb="14" eb="16">
      <t>メイキ</t>
    </rPh>
    <phoneticPr fontId="3"/>
  </si>
  <si>
    <t>メーカーカタログを使用</t>
    <rPh sb="9" eb="11">
      <t>シヨウ</t>
    </rPh>
    <phoneticPr fontId="3"/>
  </si>
  <si>
    <t>独自の資料を作成</t>
    <phoneticPr fontId="3"/>
  </si>
  <si>
    <t>〃</t>
    <phoneticPr fontId="3"/>
  </si>
  <si>
    <t>ー(基礎のページで45cmと明記があればそれでOK)</t>
    <phoneticPr fontId="3"/>
  </si>
  <si>
    <t>基礎もしくは給湯器のページに補足記載</t>
    <rPh sb="0" eb="2">
      <t>キソ</t>
    </rPh>
    <rPh sb="6" eb="8">
      <t>キュウトウ</t>
    </rPh>
    <rPh sb="8" eb="9">
      <t>キ</t>
    </rPh>
    <rPh sb="14" eb="16">
      <t>ホソク</t>
    </rPh>
    <rPh sb="16" eb="18">
      <t>キサイ</t>
    </rPh>
    <phoneticPr fontId="3"/>
  </si>
  <si>
    <t>換気システムのぺージに補足記載</t>
    <rPh sb="0" eb="2">
      <t>カンキ</t>
    </rPh>
    <rPh sb="11" eb="13">
      <t>ホソク</t>
    </rPh>
    <rPh sb="13" eb="15">
      <t>キサイ</t>
    </rPh>
    <phoneticPr fontId="3"/>
  </si>
  <si>
    <t>サッシのぺージに記載</t>
    <rPh sb="8" eb="10">
      <t>キサイ</t>
    </rPh>
    <phoneticPr fontId="3"/>
  </si>
  <si>
    <t>サイズ明記</t>
    <rPh sb="3" eb="5">
      <t>メイキ</t>
    </rPh>
    <phoneticPr fontId="3"/>
  </si>
  <si>
    <t>左記同様</t>
    <rPh sb="0" eb="2">
      <t>サキ</t>
    </rPh>
    <rPh sb="2" eb="4">
      <t>ドウヨウ</t>
    </rPh>
    <phoneticPr fontId="3"/>
  </si>
  <si>
    <t>深型orフロントオープンを明記</t>
    <rPh sb="13" eb="15">
      <t>メイキ</t>
    </rPh>
    <phoneticPr fontId="3"/>
  </si>
  <si>
    <t>水無両面を明記</t>
    <rPh sb="0" eb="2">
      <t>ミズナシ</t>
    </rPh>
    <rPh sb="2" eb="4">
      <t>リョウメン</t>
    </rPh>
    <rPh sb="5" eb="7">
      <t>メイキ</t>
    </rPh>
    <phoneticPr fontId="3"/>
  </si>
  <si>
    <t>何らかメンテ配慮の記載あればOK</t>
    <rPh sb="0" eb="1">
      <t>ナン</t>
    </rPh>
    <rPh sb="6" eb="8">
      <t>ハイリョ</t>
    </rPh>
    <rPh sb="9" eb="11">
      <t>キサイ</t>
    </rPh>
    <phoneticPr fontId="3"/>
  </si>
  <si>
    <t>写真も同時給排気に</t>
    <rPh sb="0" eb="2">
      <t>シャシン</t>
    </rPh>
    <rPh sb="3" eb="5">
      <t>ドウジ</t>
    </rPh>
    <rPh sb="5" eb="6">
      <t>キュウ</t>
    </rPh>
    <rPh sb="6" eb="8">
      <t>ハイキ</t>
    </rPh>
    <phoneticPr fontId="3"/>
  </si>
  <si>
    <t>写真も必要</t>
    <rPh sb="0" eb="2">
      <t>シャシン</t>
    </rPh>
    <rPh sb="3" eb="5">
      <t>ヒツヨウ</t>
    </rPh>
    <phoneticPr fontId="3"/>
  </si>
  <si>
    <t>コンセント図面に記載</t>
    <rPh sb="5" eb="7">
      <t>ズメン</t>
    </rPh>
    <rPh sb="8" eb="10">
      <t>キサイ</t>
    </rPh>
    <phoneticPr fontId="3"/>
  </si>
  <si>
    <t>W180cm以上であることを明記</t>
    <rPh sb="6" eb="8">
      <t>イジョウ</t>
    </rPh>
    <rPh sb="14" eb="16">
      <t>メイキ</t>
    </rPh>
    <phoneticPr fontId="3"/>
  </si>
  <si>
    <t>明記</t>
    <rPh sb="0" eb="2">
      <t>メイキ</t>
    </rPh>
    <phoneticPr fontId="3"/>
  </si>
  <si>
    <t>手元止水タイプ必須</t>
    <rPh sb="0" eb="2">
      <t>テモト</t>
    </rPh>
    <rPh sb="2" eb="4">
      <t>シスイ</t>
    </rPh>
    <rPh sb="7" eb="9">
      <t>ヒッス</t>
    </rPh>
    <phoneticPr fontId="3"/>
  </si>
  <si>
    <t>給湯器ぺージに記載</t>
    <rPh sb="0" eb="2">
      <t>キュウトウ</t>
    </rPh>
    <rPh sb="2" eb="3">
      <t>キ</t>
    </rPh>
    <rPh sb="7" eb="9">
      <t>キサイ</t>
    </rPh>
    <phoneticPr fontId="3"/>
  </si>
  <si>
    <t>標準仕様のみ記載</t>
    <rPh sb="0" eb="2">
      <t>ヒョウジュン</t>
    </rPh>
    <rPh sb="2" eb="4">
      <t>シヨウ</t>
    </rPh>
    <rPh sb="6" eb="8">
      <t>キサイ</t>
    </rPh>
    <phoneticPr fontId="3"/>
  </si>
  <si>
    <t>明記</t>
    <phoneticPr fontId="3"/>
  </si>
  <si>
    <t>W900以上であることを明記</t>
    <rPh sb="4" eb="6">
      <t>イジョウ</t>
    </rPh>
    <rPh sb="12" eb="14">
      <t>メイキ</t>
    </rPh>
    <phoneticPr fontId="3"/>
  </si>
  <si>
    <t>鍵の種類・個数を明記</t>
    <rPh sb="0" eb="1">
      <t>カギ</t>
    </rPh>
    <rPh sb="2" eb="4">
      <t>シュルイ</t>
    </rPh>
    <rPh sb="5" eb="7">
      <t>コスウ</t>
    </rPh>
    <rPh sb="8" eb="10">
      <t>メイキ</t>
    </rPh>
    <phoneticPr fontId="3"/>
  </si>
  <si>
    <t>基準プランでコンセント図面を作成</t>
    <rPh sb="0" eb="2">
      <t>キジュン</t>
    </rPh>
    <rPh sb="11" eb="13">
      <t>ズメン</t>
    </rPh>
    <rPh sb="14" eb="16">
      <t>サクセイ</t>
    </rPh>
    <phoneticPr fontId="3"/>
  </si>
  <si>
    <t>〃（用途を明記）</t>
    <rPh sb="2" eb="4">
      <t>ヨウト</t>
    </rPh>
    <rPh sb="5" eb="7">
      <t>メイキ</t>
    </rPh>
    <phoneticPr fontId="3"/>
  </si>
  <si>
    <t>〃（用途を明記/2か所）</t>
    <rPh sb="2" eb="4">
      <t>ヨウト</t>
    </rPh>
    <rPh sb="5" eb="7">
      <t>メイキ</t>
    </rPh>
    <rPh sb="10" eb="11">
      <t>ショ</t>
    </rPh>
    <phoneticPr fontId="3"/>
  </si>
  <si>
    <t>SIC/クローゼット/小物収納（パントリー）/押入の収納棚タイプを写真付きで明記</t>
    <rPh sb="33" eb="35">
      <t>シャシン</t>
    </rPh>
    <rPh sb="35" eb="36">
      <t>ツ</t>
    </rPh>
    <phoneticPr fontId="3"/>
  </si>
  <si>
    <t>壁付けと天吊りから選択可能であること明記</t>
    <rPh sb="0" eb="1">
      <t>カベ</t>
    </rPh>
    <rPh sb="1" eb="2">
      <t>ヅ</t>
    </rPh>
    <rPh sb="4" eb="6">
      <t>テンツ</t>
    </rPh>
    <rPh sb="9" eb="11">
      <t>センタク</t>
    </rPh>
    <rPh sb="11" eb="13">
      <t>カノウ</t>
    </rPh>
    <rPh sb="18" eb="20">
      <t>メイキ</t>
    </rPh>
    <phoneticPr fontId="3"/>
  </si>
  <si>
    <t>タイプを明記</t>
    <rPh sb="4" eb="6">
      <t>メイキ</t>
    </rPh>
    <phoneticPr fontId="3"/>
  </si>
  <si>
    <t>アッパーカットトイレドアのカタログを使用（オプションの場合は金額も明記）</t>
    <rPh sb="18" eb="20">
      <t>シヨウ</t>
    </rPh>
    <rPh sb="27" eb="29">
      <t>バアイ</t>
    </rPh>
    <rPh sb="30" eb="32">
      <t>キンガク</t>
    </rPh>
    <rPh sb="33" eb="35">
      <t>メイキ</t>
    </rPh>
    <phoneticPr fontId="3"/>
  </si>
  <si>
    <t>標準仕様で選べるタイプを写真付きで明記（パンも必要）</t>
    <rPh sb="0" eb="2">
      <t>ヒョウジュン</t>
    </rPh>
    <rPh sb="2" eb="4">
      <t>シヨウ</t>
    </rPh>
    <rPh sb="5" eb="6">
      <t>エラ</t>
    </rPh>
    <rPh sb="12" eb="14">
      <t>シャシン</t>
    </rPh>
    <rPh sb="14" eb="15">
      <t>ツ</t>
    </rPh>
    <rPh sb="17" eb="19">
      <t>メイキ</t>
    </rPh>
    <rPh sb="23" eb="25">
      <t>ヒツヨウ</t>
    </rPh>
    <phoneticPr fontId="3"/>
  </si>
  <si>
    <t>サッシページに補足記載（選べるタイプも明記）</t>
    <rPh sb="7" eb="9">
      <t>ホソク</t>
    </rPh>
    <rPh sb="9" eb="11">
      <t>キサイ</t>
    </rPh>
    <rPh sb="12" eb="13">
      <t>エラ</t>
    </rPh>
    <rPh sb="19" eb="21">
      <t>メイキ</t>
    </rPh>
    <phoneticPr fontId="3"/>
  </si>
  <si>
    <t>基準プランでコンセント図面を作成</t>
    <phoneticPr fontId="3"/>
  </si>
  <si>
    <t>〃（玄関の外・内２か所に人感センサー）</t>
    <rPh sb="12" eb="14">
      <t>ジンカン</t>
    </rPh>
    <phoneticPr fontId="3"/>
  </si>
  <si>
    <t>〃（リビング・ダイニング・居室を調光/居室はシーリングライト調光でOK）</t>
    <rPh sb="16" eb="18">
      <t>チョウコウ</t>
    </rPh>
    <phoneticPr fontId="3"/>
  </si>
  <si>
    <t>〃（リビングダイニングを調光に）</t>
    <rPh sb="12" eb="14">
      <t>チョウコウ</t>
    </rPh>
    <phoneticPr fontId="3"/>
  </si>
  <si>
    <t>〃（キッチン手元灯を2灯1セットで）</t>
    <rPh sb="6" eb="8">
      <t>テモト</t>
    </rPh>
    <rPh sb="8" eb="9">
      <t>トウ</t>
    </rPh>
    <rPh sb="11" eb="12">
      <t>トウ</t>
    </rPh>
    <phoneticPr fontId="3"/>
  </si>
  <si>
    <t>〃（玄関ポーチとは別に1か所）</t>
    <rPh sb="2" eb="4">
      <t>ゲンカン</t>
    </rPh>
    <rPh sb="9" eb="10">
      <t>ベツ</t>
    </rPh>
    <rPh sb="13" eb="14">
      <t>ショ</t>
    </rPh>
    <phoneticPr fontId="3"/>
  </si>
  <si>
    <t>メーカーのカタログを引用</t>
    <rPh sb="10" eb="12">
      <t>インヨウ</t>
    </rPh>
    <phoneticPr fontId="3"/>
  </si>
  <si>
    <t>標準仕様で選択可能なルールを明示</t>
    <rPh sb="0" eb="2">
      <t>ヒョウジュン</t>
    </rPh>
    <rPh sb="2" eb="4">
      <t>シヨウ</t>
    </rPh>
    <rPh sb="5" eb="7">
      <t>センタク</t>
    </rPh>
    <rPh sb="7" eb="9">
      <t>カノウ</t>
    </rPh>
    <rPh sb="14" eb="16">
      <t>メイジ</t>
    </rPh>
    <phoneticPr fontId="3"/>
  </si>
  <si>
    <t>基準プランでカーテン設置箇所を明示（標準仕様で選択可能なシリーズを明示）</t>
    <rPh sb="0" eb="2">
      <t>キジュン</t>
    </rPh>
    <rPh sb="10" eb="12">
      <t>セッチ</t>
    </rPh>
    <rPh sb="12" eb="14">
      <t>カショ</t>
    </rPh>
    <rPh sb="15" eb="17">
      <t>メイジ</t>
    </rPh>
    <rPh sb="18" eb="20">
      <t>ヒョウジュン</t>
    </rPh>
    <rPh sb="20" eb="22">
      <t>シヨウ</t>
    </rPh>
    <phoneticPr fontId="3"/>
  </si>
  <si>
    <t>カーテンプレゼンに補足記載</t>
    <rPh sb="9" eb="11">
      <t>ホソク</t>
    </rPh>
    <rPh sb="11" eb="13">
      <t>キサイ</t>
    </rPh>
    <phoneticPr fontId="3"/>
  </si>
  <si>
    <t>カーテンもしくはクロスのページに明記</t>
    <phoneticPr fontId="3"/>
  </si>
  <si>
    <t>標準仕様で選択可能なデザインを全て記載</t>
    <rPh sb="0" eb="2">
      <t>ヒョウジュン</t>
    </rPh>
    <rPh sb="2" eb="4">
      <t>シヨウ</t>
    </rPh>
    <rPh sb="5" eb="7">
      <t>センタク</t>
    </rPh>
    <rPh sb="7" eb="9">
      <t>カノウ</t>
    </rPh>
    <rPh sb="15" eb="16">
      <t>スベ</t>
    </rPh>
    <rPh sb="17" eb="19">
      <t>キサイ</t>
    </rPh>
    <phoneticPr fontId="3"/>
  </si>
  <si>
    <t>〃（外観ホワイトのみはNG）</t>
    <rPh sb="2" eb="4">
      <t>ガイカン</t>
    </rPh>
    <phoneticPr fontId="3"/>
  </si>
  <si>
    <t>〃（ホワイトのみはNG）</t>
    <phoneticPr fontId="3"/>
  </si>
  <si>
    <t>扉色10種類以上目安に選択可能に</t>
    <rPh sb="0" eb="1">
      <t>トビラ</t>
    </rPh>
    <rPh sb="1" eb="2">
      <t>イロ</t>
    </rPh>
    <rPh sb="4" eb="6">
      <t>シュルイ</t>
    </rPh>
    <rPh sb="6" eb="8">
      <t>イジョウ</t>
    </rPh>
    <rPh sb="8" eb="10">
      <t>メヤス</t>
    </rPh>
    <rPh sb="11" eb="13">
      <t>センタク</t>
    </rPh>
    <rPh sb="13" eb="15">
      <t>カノウ</t>
    </rPh>
    <phoneticPr fontId="3"/>
  </si>
  <si>
    <t>アクセントパネル色10種類以上目安に選択可能に</t>
    <phoneticPr fontId="3"/>
  </si>
  <si>
    <t>洗面台の扉色10種類以上目安に選択可能に</t>
    <rPh sb="0" eb="3">
      <t>センメンダイ</t>
    </rPh>
    <phoneticPr fontId="3"/>
  </si>
  <si>
    <t>明記</t>
    <rPh sb="0" eb="1">
      <t>メイキ</t>
    </rPh>
    <phoneticPr fontId="3"/>
  </si>
  <si>
    <t>独自資料を作成</t>
    <rPh sb="0" eb="1">
      <t>ドクジ</t>
    </rPh>
    <rPh sb="1" eb="3">
      <t>シリョウ</t>
    </rPh>
    <rPh sb="4" eb="6">
      <t>サクセイ</t>
    </rPh>
    <phoneticPr fontId="3"/>
  </si>
  <si>
    <t>箇条書き+工事中の写真などで記載</t>
    <rPh sb="0" eb="2">
      <t>カジョウガ</t>
    </rPh>
    <rPh sb="4" eb="7">
      <t>コウジチュウ</t>
    </rPh>
    <rPh sb="8" eb="10">
      <t>シャシン</t>
    </rPh>
    <rPh sb="13" eb="15">
      <t>キサイ</t>
    </rPh>
    <phoneticPr fontId="3"/>
  </si>
  <si>
    <t>…最重要6大要素</t>
    <rPh sb="1" eb="2">
      <t>サイ</t>
    </rPh>
    <rPh sb="2" eb="4">
      <t>ジュウヨウ</t>
    </rPh>
    <rPh sb="5" eb="6">
      <t>ダイ</t>
    </rPh>
    <rPh sb="6" eb="8">
      <t>ヨウソ</t>
    </rPh>
    <phoneticPr fontId="3"/>
  </si>
  <si>
    <t>HEAT20 G1(1～3地域は0.4以下)
＜詳細＞
6～８地域：0.56以下（0.5前後を目指す）
5地域：0.48以下（0.4前後を目指す）
4地域：0.46以下（0.4前後を目指す）
1～3地域：0.4以下（0.35前後を目指す）
※1～4地域は防湿層の確保必須</t>
    <rPh sb="19" eb="21">
      <t>イカ</t>
    </rPh>
    <rPh sb="24" eb="26">
      <t>ショウサイ</t>
    </rPh>
    <rPh sb="31" eb="33">
      <t>チイキ</t>
    </rPh>
    <rPh sb="44" eb="46">
      <t>ゼンゴ</t>
    </rPh>
    <rPh sb="47" eb="49">
      <t>メザ</t>
    </rPh>
    <rPh sb="53" eb="55">
      <t>チイキ</t>
    </rPh>
    <rPh sb="60" eb="62">
      <t>イカ</t>
    </rPh>
    <rPh sb="75" eb="77">
      <t>チイキ</t>
    </rPh>
    <rPh sb="82" eb="84">
      <t>イカ</t>
    </rPh>
    <rPh sb="124" eb="126">
      <t>チイキ</t>
    </rPh>
    <rPh sb="127" eb="130">
      <t>ボウシツソウ</t>
    </rPh>
    <rPh sb="131" eb="133">
      <t>カクホ</t>
    </rPh>
    <rPh sb="133" eb="135">
      <t>ヒッス</t>
    </rPh>
    <phoneticPr fontId="3"/>
  </si>
  <si>
    <t>省エネ基準（断熱等級4）
ZEH基準（断熱等級5）</t>
    <rPh sb="0" eb="1">
      <t>ショウ</t>
    </rPh>
    <rPh sb="3" eb="5">
      <t>キジュン</t>
    </rPh>
    <rPh sb="6" eb="8">
      <t>ダンネツ</t>
    </rPh>
    <rPh sb="8" eb="10">
      <t>トウキュウ</t>
    </rPh>
    <rPh sb="16" eb="18">
      <t>キジュン</t>
    </rPh>
    <rPh sb="19" eb="21">
      <t>ダンネツ</t>
    </rPh>
    <rPh sb="21" eb="23">
      <t>トウキュウ</t>
    </rPh>
    <phoneticPr fontId="3"/>
  </si>
  <si>
    <t>壁の1.5倍</t>
    <rPh sb="0" eb="1">
      <t>カベ</t>
    </rPh>
    <rPh sb="5" eb="6">
      <t>バイ</t>
    </rPh>
    <phoneticPr fontId="3"/>
  </si>
  <si>
    <t>壁の1倍</t>
    <phoneticPr fontId="3"/>
  </si>
  <si>
    <t>高温高湿試験2000時間未満
/データ公開無の「P型」パネル</t>
    <rPh sb="10" eb="12">
      <t>ジカン</t>
    </rPh>
    <rPh sb="12" eb="14">
      <t>ミマン</t>
    </rPh>
    <rPh sb="25" eb="26">
      <t>ガタ</t>
    </rPh>
    <phoneticPr fontId="3"/>
  </si>
  <si>
    <t>高温高湿試験3000時間以上の
「N型」パネル</t>
    <rPh sb="18" eb="19">
      <t>ガタ</t>
    </rPh>
    <phoneticPr fontId="3"/>
  </si>
  <si>
    <r>
      <t xml:space="preserve">高温高湿試験5000時間以上の「N型」パネル
</t>
    </r>
    <r>
      <rPr>
        <b/>
        <sz val="8"/>
        <color theme="1" tint="0.34998626667073579"/>
        <rFont val="メイリオ"/>
        <family val="3"/>
        <charset val="128"/>
      </rPr>
      <t>※マキシオン（7000時間以上/「N型」）推奨</t>
    </r>
    <rPh sb="0" eb="2">
      <t>コウオン</t>
    </rPh>
    <rPh sb="2" eb="4">
      <t>コウシツ</t>
    </rPh>
    <rPh sb="4" eb="6">
      <t>シケン</t>
    </rPh>
    <rPh sb="10" eb="12">
      <t>ジカン</t>
    </rPh>
    <rPh sb="12" eb="14">
      <t>イジョウ</t>
    </rPh>
    <rPh sb="17" eb="18">
      <t>ガタ</t>
    </rPh>
    <rPh sb="34" eb="36">
      <t>ジカン</t>
    </rPh>
    <rPh sb="36" eb="38">
      <t>イジョウ</t>
    </rPh>
    <rPh sb="41" eb="42">
      <t>ガタ</t>
    </rPh>
    <rPh sb="44" eb="46">
      <t>スイショウ</t>
    </rPh>
    <phoneticPr fontId="3"/>
  </si>
  <si>
    <t>許容応力度計算による耐震等級２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</si>
  <si>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性能表示計算による耐震等級2・3</t>
    <rPh sb="0" eb="2">
      <t>セイノウ</t>
    </rPh>
    <rPh sb="2" eb="4">
      <t>ヒョウジ</t>
    </rPh>
    <rPh sb="4" eb="6">
      <t>ケイサン</t>
    </rPh>
    <rPh sb="9" eb="11">
      <t>タイシン</t>
    </rPh>
    <rPh sb="11" eb="13">
      <t>トウキュウ</t>
    </rPh>
    <phoneticPr fontId="3"/>
  </si>
  <si>
    <t>幅250cm以上のキッチン</t>
    <rPh sb="0" eb="1">
      <t>ハバ</t>
    </rPh>
    <rPh sb="6" eb="8">
      <t>イジョウ</t>
    </rPh>
    <phoneticPr fontId="3"/>
  </si>
  <si>
    <t>最低時給（令和6年10月）</t>
    <rPh sb="0" eb="2">
      <t>サイテイ</t>
    </rPh>
    <rPh sb="2" eb="4">
      <t>ジキュウ</t>
    </rPh>
    <rPh sb="5" eb="7">
      <t>レイワ</t>
    </rPh>
    <rPh sb="8" eb="9">
      <t>ネン</t>
    </rPh>
    <rPh sb="11" eb="12">
      <t>ガツ</t>
    </rPh>
    <phoneticPr fontId="3"/>
  </si>
  <si>
    <t>1150円～（郊外）</t>
    <rPh sb="4" eb="5">
      <t>エン</t>
    </rPh>
    <phoneticPr fontId="3"/>
  </si>
  <si>
    <t>1060～1149円</t>
    <rPh sb="9" eb="10">
      <t>エン</t>
    </rPh>
    <phoneticPr fontId="3"/>
  </si>
  <si>
    <t>1020～1059円</t>
    <rPh sb="9" eb="10">
      <t>エン</t>
    </rPh>
    <phoneticPr fontId="3"/>
  </si>
  <si>
    <t>960～979円</t>
    <rPh sb="7" eb="8">
      <t>エン</t>
    </rPh>
    <phoneticPr fontId="3"/>
  </si>
  <si>
    <t>～954円</t>
    <rPh sb="4" eb="5">
      <t>エン</t>
    </rPh>
    <phoneticPr fontId="3"/>
  </si>
  <si>
    <t>955～959円</t>
    <rPh sb="7" eb="8">
      <t>エン</t>
    </rPh>
    <phoneticPr fontId="3"/>
  </si>
  <si>
    <t>980～1019円</t>
    <rPh sb="8" eb="9">
      <t>エン</t>
    </rPh>
    <phoneticPr fontId="3"/>
  </si>
  <si>
    <t>青森、岩手、秋田、高知、長崎、
熊本、大分、宮崎、鹿児島、沖縄</t>
    <phoneticPr fontId="3"/>
  </si>
  <si>
    <t>山形、福島、愛媛、鳥取、佐賀</t>
    <rPh sb="6" eb="8">
      <t>エヒメ</t>
    </rPh>
    <phoneticPr fontId="3"/>
  </si>
  <si>
    <t>山口、宮城、香川、島根</t>
    <rPh sb="0" eb="2">
      <t>ヤマグチ</t>
    </rPh>
    <rPh sb="3" eb="5">
      <t>ミヤギ</t>
    </rPh>
    <rPh sb="6" eb="8">
      <t>カガワ</t>
    </rPh>
    <rPh sb="9" eb="11">
      <t>シマネ</t>
    </rPh>
    <phoneticPr fontId="3"/>
  </si>
  <si>
    <t>北海道、茨城、栃木、群馬、新潟、富山、石川、福井
山梨、長野、岐阜、滋賀、奈良、和歌山、岡山、徳島、福岡</t>
    <rPh sb="47" eb="49">
      <t>トクシマ</t>
    </rPh>
    <phoneticPr fontId="3"/>
  </si>
  <si>
    <t>1～3地域</t>
    <rPh sb="3" eb="5">
      <t>チイキ</t>
    </rPh>
    <phoneticPr fontId="3"/>
  </si>
  <si>
    <t>6～8地域</t>
    <rPh sb="3" eb="5">
      <t>チイキ</t>
    </rPh>
    <phoneticPr fontId="3"/>
  </si>
  <si>
    <t>5地域</t>
    <rPh sb="1" eb="3">
      <t>チイキ</t>
    </rPh>
    <phoneticPr fontId="3"/>
  </si>
  <si>
    <t>北海道・青森・岩手など</t>
    <rPh sb="0" eb="3">
      <t>ホッカイドウ</t>
    </rPh>
    <phoneticPr fontId="3"/>
  </si>
  <si>
    <t>福島・長野・新潟など</t>
    <rPh sb="0" eb="2">
      <t>フクシマ</t>
    </rPh>
    <phoneticPr fontId="3"/>
  </si>
  <si>
    <t>+200万円</t>
    <phoneticPr fontId="3"/>
  </si>
  <si>
    <t>2024年8月～2025年3月</t>
    <rPh sb="12" eb="13">
      <t>ネン</t>
    </rPh>
    <rPh sb="14" eb="15">
      <t>ガツ</t>
    </rPh>
    <phoneticPr fontId="3"/>
  </si>
  <si>
    <t>2025年4月～現在</t>
    <rPh sb="4" eb="5">
      <t>ネン</t>
    </rPh>
    <rPh sb="6" eb="7">
      <t>ガツ</t>
    </rPh>
    <rPh sb="8" eb="10">
      <t>ゲンザイ</t>
    </rPh>
    <phoneticPr fontId="3"/>
  </si>
  <si>
    <t>屋根裏・天井の断熱（夏の暑さ対策）</t>
    <rPh sb="0" eb="3">
      <t>ヤネウラ</t>
    </rPh>
    <rPh sb="4" eb="6">
      <t>テンジョウ</t>
    </rPh>
    <rPh sb="7" eb="9">
      <t>ダンネツ</t>
    </rPh>
    <rPh sb="10" eb="11">
      <t>ナツ</t>
    </rPh>
    <rPh sb="12" eb="13">
      <t>アツ</t>
    </rPh>
    <rPh sb="14" eb="16">
      <t>タイサク</t>
    </rPh>
    <phoneticPr fontId="3"/>
  </si>
  <si>
    <t>UA値：●●以下を保証
壁：（断熱材の種類：厚み）
屋根or天井：（断熱材の種類：厚み）
※ウレタン吹付の場合、ボードへの吹付必須</t>
    <rPh sb="2" eb="3">
      <t>アタイ</t>
    </rPh>
    <rPh sb="6" eb="8">
      <t>イカ</t>
    </rPh>
    <rPh sb="9" eb="11">
      <t>ホショウ</t>
    </rPh>
    <rPh sb="12" eb="13">
      <t>カベ</t>
    </rPh>
    <rPh sb="15" eb="18">
      <t>ダンネツザイ</t>
    </rPh>
    <rPh sb="19" eb="21">
      <t>シュルイ</t>
    </rPh>
    <rPh sb="22" eb="23">
      <t>アツ</t>
    </rPh>
    <rPh sb="26" eb="28">
      <t>ヤネ</t>
    </rPh>
    <rPh sb="30" eb="32">
      <t>テンジョウ</t>
    </rPh>
    <rPh sb="50" eb="52">
      <t>フキツケ</t>
    </rPh>
    <rPh sb="53" eb="55">
      <t>バアイ</t>
    </rPh>
    <rPh sb="61" eb="63">
      <t>フキツケ</t>
    </rPh>
    <rPh sb="63" eb="65">
      <t>ヒッス</t>
    </rPh>
    <phoneticPr fontId="3"/>
  </si>
  <si>
    <t>（せやま印工務店は「澄家」必須）</t>
    <phoneticPr fontId="3"/>
  </si>
  <si>
    <t>開き戸</t>
    <rPh sb="0" eb="1">
      <t>ヒラ</t>
    </rPh>
    <rPh sb="2" eb="3">
      <t>ト</t>
    </rPh>
    <phoneticPr fontId="3"/>
  </si>
  <si>
    <t>+250万円</t>
    <rPh sb="3" eb="5">
      <t>マンエン</t>
    </rPh>
    <phoneticPr fontId="3"/>
  </si>
  <si>
    <t>記入日　：　2025　年　　月　　日　</t>
    <rPh sb="0" eb="2">
      <t>キニュウ</t>
    </rPh>
    <rPh sb="2" eb="3">
      <t>ヒ</t>
    </rPh>
    <rPh sb="11" eb="12">
      <t>ネン</t>
    </rPh>
    <rPh sb="14" eb="15">
      <t>ガツ</t>
    </rPh>
    <rPh sb="17" eb="18">
      <t>ニチ</t>
    </rPh>
    <phoneticPr fontId="3"/>
  </si>
  <si>
    <t>UA値
∟断熱材の種類・厚み</t>
    <rPh sb="5" eb="8">
      <t>ダンネツザイ</t>
    </rPh>
    <rPh sb="9" eb="11">
      <t>シュルイ</t>
    </rPh>
    <rPh sb="12" eb="13">
      <t>アツ</t>
    </rPh>
    <phoneticPr fontId="3"/>
  </si>
  <si>
    <r>
      <t xml:space="preserve">【せやま基準クリア率】
</t>
    </r>
    <r>
      <rPr>
        <b/>
        <sz val="16"/>
        <rFont val="メイリオ"/>
        <family val="3"/>
        <charset val="128"/>
      </rPr>
      <t>せやま印工務店は、必須＜</t>
    </r>
    <r>
      <rPr>
        <b/>
        <sz val="16"/>
        <color rgb="FFFF0000"/>
        <rFont val="メイリオ"/>
        <family val="3"/>
        <charset val="128"/>
      </rPr>
      <t>★★★</t>
    </r>
    <r>
      <rPr>
        <b/>
        <sz val="16"/>
        <rFont val="メイリオ"/>
        <family val="3"/>
        <charset val="128"/>
      </rPr>
      <t>＞87項目の</t>
    </r>
    <r>
      <rPr>
        <b/>
        <u/>
        <sz val="16"/>
        <rFont val="メイリオ"/>
        <family val="3"/>
        <charset val="128"/>
      </rPr>
      <t>100%クリアが必須です。</t>
    </r>
    <rPh sb="9" eb="10">
      <t>リツ</t>
    </rPh>
    <rPh sb="15" eb="16">
      <t>シルシ</t>
    </rPh>
    <rPh sb="16" eb="19">
      <t>コウムテン</t>
    </rPh>
    <rPh sb="21" eb="23">
      <t>ヒッス</t>
    </rPh>
    <rPh sb="30" eb="32">
      <t>コウモク</t>
    </rPh>
    <rPh sb="41" eb="43">
      <t>ヒッス</t>
    </rPh>
    <phoneticPr fontId="3"/>
  </si>
  <si>
    <t>追加費用0円だと〇</t>
    <phoneticPr fontId="3"/>
  </si>
  <si>
    <t>（追加費用ありの場合は金額を明記）</t>
    <rPh sb="1" eb="5">
      <t>ツイカヒヨウ</t>
    </rPh>
    <rPh sb="8" eb="10">
      <t>バアイ</t>
    </rPh>
    <rPh sb="11" eb="13">
      <t>キンガク</t>
    </rPh>
    <rPh sb="14" eb="16">
      <t>メイキ</t>
    </rPh>
    <phoneticPr fontId="3"/>
  </si>
  <si>
    <t>等級6（G2相当）/等級7（G3相当）
＜詳細（等級6）＞
5～８地域：0.46以下
４地域：0.34以下
１～3地域：0.28以下
※5地域のみ等級6,7とG2,G3の設定が異なる</t>
    <rPh sb="0" eb="2">
      <t>トウキュウ</t>
    </rPh>
    <rPh sb="6" eb="8">
      <t>ソウトウ</t>
    </rPh>
    <rPh sb="16" eb="18">
      <t>ソウトウ</t>
    </rPh>
    <rPh sb="21" eb="23">
      <t>ショウサイ</t>
    </rPh>
    <rPh sb="24" eb="26">
      <t>トウキュウ</t>
    </rPh>
    <rPh sb="69" eb="71">
      <t>チイキ</t>
    </rPh>
    <rPh sb="73" eb="75">
      <t>トウキュウ</t>
    </rPh>
    <rPh sb="85" eb="87">
      <t>セッテイ</t>
    </rPh>
    <rPh sb="88" eb="89">
      <t>コト</t>
    </rPh>
    <phoneticPr fontId="3"/>
  </si>
  <si>
    <t>1150円～（都心部）</t>
    <rPh sb="4" eb="5">
      <t>エン</t>
    </rPh>
    <rPh sb="7" eb="10">
      <t>トシンブ</t>
    </rPh>
    <phoneticPr fontId="3"/>
  </si>
  <si>
    <t>資材価格調整</t>
    <rPh sb="0" eb="2">
      <t>シザイ</t>
    </rPh>
    <rPh sb="2" eb="4">
      <t>カカク</t>
    </rPh>
    <rPh sb="4" eb="6">
      <t>チョウセイ</t>
    </rPh>
    <phoneticPr fontId="3"/>
  </si>
  <si>
    <r>
      <t xml:space="preserve">【せやま基準価格の計算方法】※すべて税抜金額
</t>
    </r>
    <r>
      <rPr>
        <u/>
        <sz val="16"/>
        <rFont val="メイリオ"/>
        <family val="3"/>
        <charset val="128"/>
      </rPr>
      <t>「</t>
    </r>
    <r>
      <rPr>
        <b/>
        <u/>
        <sz val="16"/>
        <rFont val="メイリオ"/>
        <family val="3"/>
        <charset val="128"/>
      </rPr>
      <t>基本価格2,000万円(税抜)」+「エリア調整」+「寒冷地調整」+「資材価格調整」</t>
    </r>
    <rPh sb="36" eb="37">
      <t>ゼイ</t>
    </rPh>
    <rPh sb="37" eb="38">
      <t>ヌ</t>
    </rPh>
    <rPh sb="58" eb="60">
      <t>シザイ</t>
    </rPh>
    <rPh sb="60" eb="62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</si>
</sst>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#,###&quot;万&quot;&quot;円&quot;\(&quot;税&quot;&quot;抜&quot;\)"/>
    <numFmt numFmtId="179" formatCode="#,###&quot;万&quot;&quot;円&quot;"/>
  </numFmts>
  <fonts count="7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MaruGothicMPRO"/>
      <family val="3"/>
      <charset val="128"/>
    </font>
    <font>
      <b/>
      <sz val="26"/>
      <name val="HGMaruGothicMPRO"/>
      <family val="2"/>
      <charset val="128"/>
    </font>
    <font>
      <b/>
      <sz val="48"/>
      <name val="HGMaruGothicMPRO"/>
      <family val="2"/>
      <charset val="128"/>
    </font>
    <font>
      <b/>
      <sz val="26"/>
      <name val="HGMaruGothicM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HGMaruGothicMPRO"/>
      <family val="2"/>
      <charset val="128"/>
    </font>
    <font>
      <sz val="24"/>
      <name val="HGMaruGothicMPRO"/>
      <family val="3"/>
      <charset val="128"/>
    </font>
    <font>
      <b/>
      <sz val="72"/>
      <color rgb="FF215074"/>
      <name val="HGMaruGothicMPRO"/>
      <family val="3"/>
      <charset val="128"/>
    </font>
    <font>
      <b/>
      <sz val="11"/>
      <color rgb="FF215074"/>
      <name val="HGMaruGothicMPRO"/>
      <family val="3"/>
      <charset val="128"/>
    </font>
    <font>
      <b/>
      <sz val="48"/>
      <color rgb="FF215074"/>
      <name val="メイリオ"/>
      <family val="2"/>
      <charset val="128"/>
    </font>
    <font>
      <b/>
      <sz val="72"/>
      <color rgb="FF215074"/>
      <name val="メイリオ"/>
      <family val="2"/>
      <charset val="128"/>
    </font>
    <font>
      <b/>
      <sz val="28"/>
      <color rgb="FF215074"/>
      <name val="メイリオ"/>
      <family val="2"/>
      <charset val="128"/>
    </font>
    <font>
      <b/>
      <sz val="48"/>
      <name val="メイリオ"/>
      <family val="2"/>
      <charset val="128"/>
    </font>
    <font>
      <b/>
      <sz val="26"/>
      <color rgb="FFEC550E"/>
      <name val="メイリオ"/>
      <family val="2"/>
      <charset val="128"/>
    </font>
    <font>
      <sz val="14"/>
      <name val="メイリオ"/>
      <family val="2"/>
      <charset val="128"/>
    </font>
    <font>
      <sz val="11"/>
      <name val="メイリオ"/>
      <family val="2"/>
      <charset val="128"/>
    </font>
    <font>
      <sz val="16"/>
      <name val="メイリオ"/>
      <family val="2"/>
      <charset val="128"/>
    </font>
    <font>
      <b/>
      <sz val="24"/>
      <color rgb="FFEC550E"/>
      <name val="メイリオ"/>
      <family val="2"/>
      <charset val="128"/>
    </font>
    <font>
      <b/>
      <sz val="24"/>
      <color rgb="FFFFFFFF"/>
      <name val="メイリオ"/>
      <family val="2"/>
      <charset val="128"/>
    </font>
    <font>
      <b/>
      <sz val="18"/>
      <color theme="0"/>
      <name val="メイリオ"/>
      <family val="2"/>
      <charset val="128"/>
    </font>
    <font>
      <sz val="14"/>
      <color theme="0"/>
      <name val="メイリオ"/>
      <family val="2"/>
      <charset val="128"/>
    </font>
    <font>
      <b/>
      <sz val="18"/>
      <color rgb="FFFFE678"/>
      <name val="メイリオ"/>
      <family val="2"/>
      <charset val="128"/>
    </font>
    <font>
      <sz val="16"/>
      <color rgb="FFEC550E"/>
      <name val="メイリオ"/>
      <family val="2"/>
      <charset val="128"/>
    </font>
    <font>
      <sz val="11"/>
      <color theme="1" tint="0.34998626667073579"/>
      <name val="メイリオ"/>
      <family val="2"/>
      <charset val="128"/>
    </font>
    <font>
      <b/>
      <sz val="18"/>
      <name val="メイリオ"/>
      <family val="2"/>
      <charset val="128"/>
    </font>
    <font>
      <sz val="11"/>
      <color theme="1"/>
      <name val="メイリオ"/>
      <family val="2"/>
      <charset val="128"/>
    </font>
    <font>
      <b/>
      <sz val="11"/>
      <color rgb="FFEC550E"/>
      <name val="メイリオ"/>
      <family val="2"/>
      <charset val="128"/>
    </font>
    <font>
      <sz val="6"/>
      <color theme="1" tint="0.34998626667073579"/>
      <name val="メイリオ"/>
      <family val="2"/>
      <charset val="128"/>
    </font>
    <font>
      <sz val="11"/>
      <color rgb="FFFF0000"/>
      <name val="メイリオ"/>
      <family val="2"/>
      <charset val="128"/>
    </font>
    <font>
      <b/>
      <sz val="11"/>
      <name val="メイリオ"/>
      <family val="2"/>
      <charset val="128"/>
    </font>
    <font>
      <sz val="24"/>
      <name val="メイリオ"/>
      <family val="2"/>
      <charset val="128"/>
    </font>
    <font>
      <b/>
      <sz val="16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sz val="18"/>
      <color theme="0"/>
      <name val="メイリオ"/>
      <family val="2"/>
      <charset val="128"/>
    </font>
    <font>
      <sz val="24"/>
      <color rgb="FFEC550E"/>
      <name val="メイリオ"/>
      <family val="2"/>
      <charset val="128"/>
    </font>
    <font>
      <b/>
      <sz val="36"/>
      <name val="メイリオ"/>
      <family val="2"/>
      <charset val="128"/>
    </font>
    <font>
      <sz val="22"/>
      <name val="メイリオ"/>
      <family val="2"/>
      <charset val="128"/>
    </font>
    <font>
      <sz val="18"/>
      <name val="メイリオ"/>
      <family val="2"/>
      <charset val="128"/>
    </font>
    <font>
      <sz val="10"/>
      <name val="メイリオ"/>
      <family val="2"/>
      <charset val="128"/>
    </font>
    <font>
      <b/>
      <sz val="20"/>
      <name val="メイリオ"/>
      <family val="2"/>
      <charset val="128"/>
    </font>
    <font>
      <sz val="36"/>
      <name val="メイリオ"/>
      <family val="2"/>
      <charset val="128"/>
    </font>
    <font>
      <b/>
      <sz val="26"/>
      <name val="メイリオ"/>
      <family val="2"/>
      <charset val="128"/>
    </font>
    <font>
      <b/>
      <sz val="72"/>
      <color theme="4" tint="-0.249977111117893"/>
      <name val="メイリオ"/>
      <family val="2"/>
      <charset val="128"/>
    </font>
    <font>
      <sz val="18"/>
      <color theme="1" tint="0.34998626667073579"/>
      <name val="メイリオ"/>
      <family val="3"/>
      <charset val="128"/>
    </font>
    <font>
      <b/>
      <sz val="11"/>
      <name val="メイリオ"/>
      <family val="3"/>
      <charset val="128"/>
    </font>
    <font>
      <b/>
      <sz val="6"/>
      <name val="メイリオ"/>
      <family val="3"/>
      <charset val="128"/>
    </font>
    <font>
      <b/>
      <sz val="22"/>
      <name val="メイリオ"/>
      <family val="3"/>
      <charset val="128"/>
    </font>
    <font>
      <b/>
      <sz val="15"/>
      <name val="メイリオ"/>
      <family val="3"/>
      <charset val="128"/>
    </font>
    <font>
      <b/>
      <sz val="18"/>
      <name val="メイリオ"/>
      <family val="3"/>
      <charset val="128"/>
    </font>
    <font>
      <sz val="12"/>
      <name val="メイリオ"/>
      <family val="3"/>
      <charset val="128"/>
    </font>
    <font>
      <sz val="18"/>
      <name val="メイリオ"/>
      <family val="3"/>
      <charset val="128"/>
    </font>
    <font>
      <b/>
      <sz val="26"/>
      <name val="ＭＳ Ｐゴシック"/>
      <family val="3"/>
      <charset val="128"/>
    </font>
    <font>
      <b/>
      <sz val="26"/>
      <color rgb="FFFF0000"/>
      <name val="メイリオ"/>
      <family val="3"/>
      <charset val="128"/>
    </font>
    <font>
      <sz val="16"/>
      <color rgb="FFEC550E"/>
      <name val="メイリオ"/>
      <family val="3"/>
      <charset val="128"/>
    </font>
    <font>
      <sz val="11"/>
      <color rgb="FFEC550E"/>
      <name val="メイリオ"/>
      <family val="3"/>
      <charset val="128"/>
    </font>
    <font>
      <b/>
      <sz val="12"/>
      <name val="メイリオ"/>
      <family val="3"/>
      <charset val="128"/>
    </font>
    <font>
      <b/>
      <sz val="24"/>
      <color rgb="FFEC550E"/>
      <name val="メイリオ"/>
      <family val="3"/>
      <charset val="128"/>
    </font>
    <font>
      <b/>
      <sz val="28"/>
      <color rgb="FFFF0000"/>
      <name val="メイリオ"/>
      <family val="2"/>
      <charset val="128"/>
    </font>
    <font>
      <sz val="14"/>
      <name val="メイリオ"/>
      <family val="3"/>
      <charset val="128"/>
    </font>
    <font>
      <sz val="12"/>
      <name val="メイリオ"/>
      <family val="2"/>
      <charset val="128"/>
    </font>
    <font>
      <sz val="12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6"/>
      <name val="メイリオ"/>
      <family val="3"/>
      <charset val="128"/>
    </font>
    <font>
      <b/>
      <sz val="8"/>
      <color theme="1" tint="0.34998626667073579"/>
      <name val="メイリオ"/>
      <family val="3"/>
      <charset val="128"/>
    </font>
    <font>
      <sz val="16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u/>
      <sz val="16"/>
      <name val="メイリオ"/>
      <family val="3"/>
      <charset val="128"/>
    </font>
    <font>
      <u/>
      <sz val="16"/>
      <name val="メイリオ"/>
      <family val="3"/>
      <charset val="128"/>
    </font>
    <font>
      <b/>
      <sz val="14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21507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678"/>
        <bgColor rgb="FFFFC000"/>
      </patternFill>
    </fill>
    <fill>
      <patternFill patternType="solid">
        <fgColor rgb="FFFFE678"/>
        <bgColor theme="0"/>
      </patternFill>
    </fill>
    <fill>
      <patternFill patternType="solid">
        <fgColor theme="7" tint="0.79995117038483843"/>
        <bgColor theme="0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4" tint="0.79998168889431442"/>
      </patternFill>
    </fill>
    <fill>
      <patternFill patternType="solid">
        <fgColor rgb="FFFFE678"/>
        <bgColor indexed="64"/>
      </patternFill>
    </fill>
    <fill>
      <patternFill patternType="solid">
        <fgColor rgb="FFEC550E"/>
        <bgColor indexed="64"/>
      </patternFill>
    </fill>
    <fill>
      <patternFill patternType="lightGray">
        <fgColor rgb="FFC7D2DB"/>
        <bgColor theme="0"/>
      </patternFill>
    </fill>
    <fill>
      <patternFill patternType="lightGray">
        <fgColor rgb="FFC7D2DB"/>
        <bgColor rgb="FFFFE678"/>
      </patternFill>
    </fill>
    <fill>
      <patternFill patternType="lightGray">
        <fgColor rgb="FFC7D2DB"/>
        <bgColor theme="7" tint="0.79998168889431442"/>
      </patternFill>
    </fill>
    <fill>
      <patternFill patternType="lightGray">
        <fgColor rgb="FFC7D2DB"/>
        <bgColor theme="7" tint="0.79995117038483843"/>
      </patternFill>
    </fill>
    <fill>
      <patternFill patternType="lightGray">
        <fgColor rgb="FFC7D2DB"/>
      </patternFill>
    </fill>
    <fill>
      <patternFill patternType="solid">
        <fgColor rgb="FFC7DEEF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9BCA1"/>
        <bgColor theme="0"/>
      </patternFill>
    </fill>
    <fill>
      <patternFill patternType="lightGray">
        <fgColor rgb="FFC7D2DB"/>
        <bgColor theme="4" tint="0.39997558519241921"/>
      </patternFill>
    </fill>
    <fill>
      <patternFill patternType="solid">
        <fgColor theme="4" tint="0.39997558519241921"/>
        <bgColor theme="4" tint="0.79998168889431442"/>
      </patternFill>
    </fill>
    <fill>
      <patternFill patternType="lightGray">
        <fgColor rgb="FFC7D2DB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207">
    <border>
      <left/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rgb="FFEC550E"/>
      </left>
      <right style="thick">
        <color rgb="FFEC550E"/>
      </right>
      <top style="thick">
        <color rgb="FFEC550E"/>
      </top>
      <bottom style="medium">
        <color indexed="64"/>
      </bottom>
      <diagonal/>
    </border>
    <border>
      <left style="thick">
        <color rgb="FFEC550E"/>
      </left>
      <right style="thick">
        <color rgb="FFEC550E"/>
      </right>
      <top style="medium">
        <color indexed="64"/>
      </top>
      <bottom style="hair">
        <color indexed="64"/>
      </bottom>
      <diagonal/>
    </border>
    <border>
      <left style="thick">
        <color rgb="FFEC550E"/>
      </left>
      <right style="thick">
        <color rgb="FFEC550E"/>
      </right>
      <top style="hair">
        <color indexed="64"/>
      </top>
      <bottom style="hair">
        <color indexed="64"/>
      </bottom>
      <diagonal/>
    </border>
    <border>
      <left style="thick">
        <color rgb="FFEC550E"/>
      </left>
      <right style="thick">
        <color rgb="FFEC550E"/>
      </right>
      <top style="hair">
        <color indexed="64"/>
      </top>
      <bottom style="thick">
        <color rgb="FFEC550E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EC550E"/>
      </left>
      <right style="thick">
        <color rgb="FFEC550E"/>
      </right>
      <top style="thick">
        <color rgb="FFEC550E"/>
      </top>
      <bottom/>
      <diagonal/>
    </border>
    <border>
      <left style="thick">
        <color rgb="FFEC550E"/>
      </left>
      <right style="thick">
        <color rgb="FFEC550E"/>
      </right>
      <top style="hair">
        <color indexed="64"/>
      </top>
      <bottom style="thin">
        <color indexed="64"/>
      </bottom>
      <diagonal/>
    </border>
    <border>
      <left style="thick">
        <color rgb="FFEC550E"/>
      </left>
      <right style="thick">
        <color rgb="FFEC550E"/>
      </right>
      <top style="thin">
        <color indexed="64"/>
      </top>
      <bottom style="hair">
        <color indexed="64"/>
      </bottom>
      <diagonal/>
    </border>
    <border>
      <left style="thick">
        <color rgb="FFEC550E"/>
      </left>
      <right style="thick">
        <color rgb="FFEC550E"/>
      </right>
      <top style="hair">
        <color indexed="64"/>
      </top>
      <bottom/>
      <diagonal/>
    </border>
    <border>
      <left style="thick">
        <color rgb="FFEC550E"/>
      </left>
      <right style="thick">
        <color rgb="FFEC550E"/>
      </right>
      <top/>
      <bottom style="hair">
        <color indexed="64"/>
      </bottom>
      <diagonal/>
    </border>
    <border>
      <left style="thick">
        <color rgb="FFEC550E"/>
      </left>
      <right style="thick">
        <color rgb="FFEC550E"/>
      </right>
      <top style="thin">
        <color indexed="64"/>
      </top>
      <bottom style="thin">
        <color indexed="64"/>
      </bottom>
      <diagonal/>
    </border>
    <border>
      <left style="thick">
        <color rgb="FFEC550E"/>
      </left>
      <right style="thick">
        <color rgb="FFEC550E"/>
      </right>
      <top style="thin">
        <color indexed="64"/>
      </top>
      <bottom/>
      <diagonal/>
    </border>
    <border>
      <left style="thick">
        <color rgb="FFEC550E"/>
      </left>
      <right style="thick">
        <color rgb="FFEC550E"/>
      </right>
      <top/>
      <bottom/>
      <diagonal/>
    </border>
    <border>
      <left style="thick">
        <color rgb="FFEC550E"/>
      </left>
      <right style="thick">
        <color rgb="FFEC550E"/>
      </right>
      <top/>
      <bottom style="medium">
        <color indexed="64"/>
      </bottom>
      <diagonal/>
    </border>
    <border>
      <left style="thick">
        <color rgb="FFEC550E"/>
      </left>
      <right style="thick">
        <color rgb="FFEC550E"/>
      </right>
      <top style="medium">
        <color indexed="64"/>
      </top>
      <bottom/>
      <diagonal/>
    </border>
    <border>
      <left style="thick">
        <color rgb="FFEC550E"/>
      </left>
      <right style="thick">
        <color rgb="FFEC550E"/>
      </right>
      <top style="hair">
        <color indexed="64"/>
      </top>
      <bottom style="medium">
        <color indexed="64"/>
      </bottom>
      <diagonal/>
    </border>
    <border>
      <left style="thick">
        <color rgb="FFEC550E"/>
      </left>
      <right style="thick">
        <color rgb="FFEC550E"/>
      </right>
      <top/>
      <bottom style="thin">
        <color indexed="64"/>
      </bottom>
      <diagonal/>
    </border>
    <border>
      <left style="dotted">
        <color indexed="64"/>
      </left>
      <right style="thick">
        <color rgb="FFEC550E"/>
      </right>
      <top/>
      <bottom/>
      <diagonal/>
    </border>
    <border>
      <left style="thick">
        <color rgb="FFEC550E"/>
      </left>
      <right style="medium">
        <color indexed="64"/>
      </right>
      <top/>
      <bottom/>
      <diagonal/>
    </border>
    <border>
      <left style="dotted">
        <color indexed="64"/>
      </left>
      <right style="thick">
        <color rgb="FFEC550E"/>
      </right>
      <top style="hair">
        <color indexed="64"/>
      </top>
      <bottom/>
      <diagonal/>
    </border>
    <border>
      <left style="dotted">
        <color indexed="64"/>
      </left>
      <right style="thick">
        <color rgb="FFEC550E"/>
      </right>
      <top/>
      <bottom style="hair">
        <color indexed="64"/>
      </bottom>
      <diagonal/>
    </border>
    <border>
      <left style="thick">
        <color rgb="FFEC550E"/>
      </left>
      <right style="medium">
        <color indexed="64"/>
      </right>
      <top style="hair">
        <color indexed="64"/>
      </top>
      <bottom/>
      <diagonal/>
    </border>
    <border>
      <left style="thick">
        <color rgb="FFEC550E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rgb="FFEC550E"/>
      </right>
      <top style="medium">
        <color indexed="64"/>
      </top>
      <bottom/>
      <diagonal/>
    </border>
    <border>
      <left style="medium">
        <color indexed="64"/>
      </left>
      <right style="thick">
        <color rgb="FFEC550E"/>
      </right>
      <top/>
      <bottom/>
      <diagonal/>
    </border>
    <border>
      <left style="medium">
        <color indexed="64"/>
      </left>
      <right style="thick">
        <color rgb="FFEC550E"/>
      </right>
      <top/>
      <bottom style="hair">
        <color indexed="64"/>
      </bottom>
      <diagonal/>
    </border>
    <border>
      <left style="medium">
        <color indexed="64"/>
      </left>
      <right style="thick">
        <color rgb="FFEC550E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ck">
        <color rgb="FFEC550E"/>
      </left>
      <right style="thick">
        <color rgb="FFEC550E"/>
      </right>
      <top/>
      <bottom style="thick">
        <color rgb="FFEC550E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rgb="FFEC550E"/>
      </right>
      <top style="thin">
        <color indexed="64"/>
      </top>
      <bottom/>
      <diagonal/>
    </border>
    <border>
      <left style="thick">
        <color rgb="FFEC550E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5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56" fontId="5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3" borderId="0" xfId="0" applyFill="1" applyAlignment="1">
      <alignment horizontal="center"/>
    </xf>
    <xf numFmtId="0" fontId="6" fillId="3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 shrinkToFit="1"/>
      <protection locked="0"/>
    </xf>
    <xf numFmtId="14" fontId="5" fillId="0" borderId="0" xfId="0" applyNumberFormat="1" applyFont="1" applyAlignment="1">
      <alignment horizontal="left" vertical="center" shrinkToFi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0" fillId="0" borderId="0" xfId="0" applyAlignment="1">
      <alignment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3" borderId="0" xfId="0" applyFont="1" applyFill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/>
    <xf numFmtId="0" fontId="17" fillId="11" borderId="0" xfId="0" applyFont="1" applyFill="1" applyAlignment="1" applyProtection="1">
      <alignment horizontal="left" vertical="center" shrinkToFit="1"/>
      <protection locked="0"/>
    </xf>
    <xf numFmtId="0" fontId="21" fillId="0" borderId="0" xfId="0" applyFont="1" applyAlignment="1">
      <alignment horizontal="left" vertical="center" shrinkToFit="1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0" fillId="3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3" fillId="19" borderId="2" xfId="0" applyFont="1" applyFill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20" fillId="0" borderId="0" xfId="0" applyNumberFormat="1" applyFont="1" applyAlignment="1">
      <alignment horizontal="left" vertical="center" shrinkToFit="1"/>
    </xf>
    <xf numFmtId="0" fontId="24" fillId="9" borderId="7" xfId="0" applyFont="1" applyFill="1" applyBorder="1" applyAlignment="1" applyProtection="1">
      <alignment horizontal="center" vertical="center" wrapText="1" shrinkToFit="1"/>
      <protection locked="0"/>
    </xf>
    <xf numFmtId="0" fontId="24" fillId="9" borderId="19" xfId="0" applyFont="1" applyFill="1" applyBorder="1" applyAlignment="1" applyProtection="1">
      <alignment horizontal="center" vertical="center" wrapText="1" shrinkToFit="1"/>
      <protection locked="0"/>
    </xf>
    <xf numFmtId="0" fontId="24" fillId="9" borderId="50" xfId="0" applyFont="1" applyFill="1" applyBorder="1" applyAlignment="1" applyProtection="1">
      <alignment horizontal="center" vertical="center" wrapText="1" shrinkToFit="1"/>
      <protection locked="0"/>
    </xf>
    <xf numFmtId="0" fontId="25" fillId="4" borderId="24" xfId="0" applyFont="1" applyFill="1" applyBorder="1" applyAlignment="1" applyProtection="1">
      <alignment vertical="center" shrinkToFit="1"/>
      <protection locked="0"/>
    </xf>
    <xf numFmtId="0" fontId="24" fillId="9" borderId="29" xfId="0" applyFont="1" applyFill="1" applyBorder="1" applyAlignment="1" applyProtection="1">
      <alignment horizontal="center" vertical="center" shrinkToFit="1"/>
      <protection locked="0"/>
    </xf>
    <xf numFmtId="0" fontId="24" fillId="9" borderId="124" xfId="0" applyFont="1" applyFill="1" applyBorder="1" applyAlignment="1" applyProtection="1">
      <alignment horizontal="center" vertical="center" shrinkToFit="1"/>
      <protection locked="0"/>
    </xf>
    <xf numFmtId="176" fontId="26" fillId="9" borderId="138" xfId="0" applyNumberFormat="1" applyFont="1" applyFill="1" applyBorder="1" applyAlignment="1" applyProtection="1">
      <alignment horizontal="center" vertical="center" shrinkToFit="1"/>
      <protection locked="0"/>
    </xf>
    <xf numFmtId="0" fontId="24" fillId="9" borderId="6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top" wrapText="1"/>
    </xf>
    <xf numFmtId="0" fontId="24" fillId="9" borderId="109" xfId="0" applyFont="1" applyFill="1" applyBorder="1" applyAlignment="1" applyProtection="1">
      <alignment horizontal="center" vertical="center" shrinkToFit="1"/>
      <protection locked="0"/>
    </xf>
    <xf numFmtId="0" fontId="24" fillId="9" borderId="98" xfId="0" applyFont="1" applyFill="1" applyBorder="1" applyAlignment="1" applyProtection="1">
      <alignment horizontal="center" vertical="center" wrapText="1" shrinkToFit="1"/>
      <protection locked="0"/>
    </xf>
    <xf numFmtId="0" fontId="24" fillId="9" borderId="109" xfId="0" applyFont="1" applyFill="1" applyBorder="1" applyAlignment="1" applyProtection="1">
      <alignment horizontal="center" vertical="center" wrapText="1" shrinkToFit="1"/>
      <protection locked="0"/>
    </xf>
    <xf numFmtId="0" fontId="24" fillId="9" borderId="98" xfId="0" applyFont="1" applyFill="1" applyBorder="1" applyAlignment="1" applyProtection="1">
      <alignment horizontal="center" vertical="center" shrinkToFit="1"/>
      <protection locked="0"/>
    </xf>
    <xf numFmtId="0" fontId="24" fillId="5" borderId="24" xfId="0" applyFont="1" applyFill="1" applyBorder="1" applyAlignment="1" applyProtection="1">
      <alignment vertical="center" shrinkToFit="1"/>
      <protection locked="0"/>
    </xf>
    <xf numFmtId="0" fontId="24" fillId="9" borderId="4" xfId="0" applyFont="1" applyFill="1" applyBorder="1" applyAlignment="1" applyProtection="1">
      <alignment horizontal="center" vertical="center" shrinkToFit="1"/>
      <protection locked="0"/>
    </xf>
    <xf numFmtId="0" fontId="26" fillId="9" borderId="120" xfId="0" applyFont="1" applyFill="1" applyBorder="1" applyAlignment="1" applyProtection="1">
      <alignment horizontal="center" vertical="center" shrinkToFit="1"/>
      <protection locked="0"/>
    </xf>
    <xf numFmtId="0" fontId="25" fillId="4" borderId="22" xfId="0" applyFont="1" applyFill="1" applyBorder="1" applyAlignment="1" applyProtection="1">
      <alignment vertical="center" shrinkToFit="1"/>
      <protection locked="0"/>
    </xf>
    <xf numFmtId="0" fontId="25" fillId="5" borderId="22" xfId="0" applyFont="1" applyFill="1" applyBorder="1" applyAlignment="1" applyProtection="1">
      <alignment vertical="center" shrinkToFit="1"/>
      <protection locked="0"/>
    </xf>
    <xf numFmtId="0" fontId="27" fillId="3" borderId="39" xfId="0" applyFont="1" applyFill="1" applyBorder="1" applyAlignment="1" applyProtection="1">
      <alignment horizontal="center" vertical="center" shrinkToFit="1"/>
      <protection locked="0"/>
    </xf>
    <xf numFmtId="0" fontId="19" fillId="8" borderId="14" xfId="0" applyFont="1" applyFill="1" applyBorder="1" applyAlignment="1" applyProtection="1">
      <alignment horizontal="center" vertical="center" shrinkToFit="1"/>
      <protection locked="0"/>
    </xf>
    <xf numFmtId="0" fontId="20" fillId="3" borderId="39" xfId="0" applyFont="1" applyFill="1" applyBorder="1" applyAlignment="1" applyProtection="1">
      <alignment horizontal="center" vertical="center" shrinkToFit="1"/>
      <protection locked="0"/>
    </xf>
    <xf numFmtId="0" fontId="19" fillId="13" borderId="71" xfId="0" applyFont="1" applyFill="1" applyBorder="1" applyAlignment="1" applyProtection="1">
      <alignment horizontal="center" vertical="center" wrapText="1" shrinkToFit="1"/>
      <protection locked="0"/>
    </xf>
    <xf numFmtId="0" fontId="27" fillId="3" borderId="40" xfId="0" applyFont="1" applyFill="1" applyBorder="1" applyAlignment="1" applyProtection="1">
      <alignment horizontal="center" vertical="center" shrinkToFit="1"/>
      <protection locked="0"/>
    </xf>
    <xf numFmtId="0" fontId="20" fillId="17" borderId="15" xfId="0" applyFont="1" applyFill="1" applyBorder="1" applyAlignment="1" applyProtection="1">
      <alignment horizontal="left" vertical="center" shrinkToFit="1"/>
      <protection locked="0"/>
    </xf>
    <xf numFmtId="0" fontId="27" fillId="15" borderId="41" xfId="0" applyFont="1" applyFill="1" applyBorder="1" applyAlignment="1" applyProtection="1">
      <alignment horizontal="center" vertical="center" shrinkToFit="1"/>
      <protection locked="0"/>
    </xf>
    <xf numFmtId="0" fontId="19" fillId="14" borderId="15" xfId="0" applyFont="1" applyFill="1" applyBorder="1" applyAlignment="1" applyProtection="1">
      <alignment horizontal="center" vertical="center" shrinkToFit="1"/>
      <protection locked="0"/>
    </xf>
    <xf numFmtId="0" fontId="20" fillId="3" borderId="14" xfId="0" applyFont="1" applyFill="1" applyBorder="1" applyAlignment="1" applyProtection="1">
      <alignment horizontal="left" vertical="center" shrinkToFit="1"/>
      <protection locked="0"/>
    </xf>
    <xf numFmtId="0" fontId="20" fillId="17" borderId="14" xfId="0" applyFont="1" applyFill="1" applyBorder="1" applyAlignment="1" applyProtection="1">
      <alignment horizontal="left" vertical="center" shrinkToFit="1"/>
      <protection locked="0"/>
    </xf>
    <xf numFmtId="0" fontId="27" fillId="15" borderId="39" xfId="0" applyFont="1" applyFill="1" applyBorder="1" applyAlignment="1" applyProtection="1">
      <alignment horizontal="center" vertical="center" shrinkToFit="1"/>
      <protection locked="0"/>
    </xf>
    <xf numFmtId="0" fontId="19" fillId="14" borderId="14" xfId="0" applyFont="1" applyFill="1" applyBorder="1" applyAlignment="1" applyProtection="1">
      <alignment horizontal="center" vertical="center" shrinkToFit="1"/>
      <protection locked="0"/>
    </xf>
    <xf numFmtId="0" fontId="20" fillId="15" borderId="39" xfId="0" applyFont="1" applyFill="1" applyBorder="1" applyAlignment="1" applyProtection="1">
      <alignment horizontal="center" vertical="center" shrinkToFit="1"/>
      <protection locked="0"/>
    </xf>
    <xf numFmtId="0" fontId="20" fillId="3" borderId="51" xfId="0" applyFont="1" applyFill="1" applyBorder="1" applyAlignment="1" applyProtection="1">
      <alignment horizontal="left" vertical="center" shrinkToFit="1"/>
      <protection locked="0"/>
    </xf>
    <xf numFmtId="0" fontId="30" fillId="3" borderId="47" xfId="0" applyFont="1" applyFill="1" applyBorder="1" applyAlignment="1" applyProtection="1">
      <alignment horizontal="center" vertical="center" shrinkToFit="1"/>
      <protection locked="0"/>
    </xf>
    <xf numFmtId="0" fontId="20" fillId="16" borderId="14" xfId="0" applyFont="1" applyFill="1" applyBorder="1" applyAlignment="1" applyProtection="1">
      <alignment horizontal="left" vertical="center" shrinkToFit="1"/>
      <protection locked="0"/>
    </xf>
    <xf numFmtId="0" fontId="30" fillId="3" borderId="45" xfId="0" applyFont="1" applyFill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 applyProtection="1">
      <alignment horizontal="left" vertical="center" shrinkToFit="1"/>
      <protection locked="0"/>
    </xf>
    <xf numFmtId="0" fontId="20" fillId="17" borderId="13" xfId="0" applyFont="1" applyFill="1" applyBorder="1" applyAlignment="1" applyProtection="1">
      <alignment horizontal="left" vertical="center" shrinkToFit="1"/>
      <protection locked="0"/>
    </xf>
    <xf numFmtId="0" fontId="27" fillId="15" borderId="40" xfId="0" applyFont="1" applyFill="1" applyBorder="1" applyAlignment="1" applyProtection="1">
      <alignment horizontal="center" vertical="center" shrinkToFit="1"/>
      <protection locked="0"/>
    </xf>
    <xf numFmtId="0" fontId="19" fillId="14" borderId="13" xfId="0" applyFont="1" applyFill="1" applyBorder="1" applyAlignment="1" applyProtection="1">
      <alignment horizontal="center" vertical="center" shrinkToFit="1"/>
      <protection locked="0"/>
    </xf>
    <xf numFmtId="0" fontId="20" fillId="0" borderId="39" xfId="0" applyFont="1" applyBorder="1" applyAlignment="1" applyProtection="1">
      <alignment horizontal="center" vertical="center" shrinkToFit="1"/>
      <protection locked="0"/>
    </xf>
    <xf numFmtId="0" fontId="19" fillId="8" borderId="13" xfId="0" applyFont="1" applyFill="1" applyBorder="1" applyAlignment="1" applyProtection="1">
      <alignment horizontal="center" vertical="center" shrinkToFit="1"/>
      <protection locked="0"/>
    </xf>
    <xf numFmtId="0" fontId="27" fillId="15" borderId="47" xfId="0" applyFont="1" applyFill="1" applyBorder="1" applyAlignment="1" applyProtection="1">
      <alignment horizontal="center" vertical="center" shrinkToFit="1"/>
      <protection locked="0"/>
    </xf>
    <xf numFmtId="0" fontId="19" fillId="14" borderId="51" xfId="0" applyFont="1" applyFill="1" applyBorder="1" applyAlignment="1" applyProtection="1">
      <alignment horizontal="center" vertical="center" shrinkToFit="1"/>
      <protection locked="0"/>
    </xf>
    <xf numFmtId="0" fontId="20" fillId="17" borderId="15" xfId="0" applyFont="1" applyFill="1" applyBorder="1" applyAlignment="1" applyProtection="1">
      <alignment horizontal="center" vertical="center" shrinkToFit="1"/>
      <protection locked="0"/>
    </xf>
    <xf numFmtId="0" fontId="20" fillId="17" borderId="14" xfId="0" applyFont="1" applyFill="1" applyBorder="1" applyAlignment="1" applyProtection="1">
      <alignment horizontal="center" vertical="center" shrinkToFit="1"/>
      <protection locked="0"/>
    </xf>
    <xf numFmtId="0" fontId="19" fillId="14" borderId="48" xfId="0" applyFont="1" applyFill="1" applyBorder="1" applyAlignment="1" applyProtection="1">
      <alignment horizontal="center" vertical="center" shrinkToFit="1"/>
      <protection locked="0"/>
    </xf>
    <xf numFmtId="0" fontId="20" fillId="17" borderId="34" xfId="0" applyFont="1" applyFill="1" applyBorder="1" applyAlignment="1" applyProtection="1">
      <alignment horizontal="left" vertical="center" shrinkToFit="1"/>
      <protection locked="0"/>
    </xf>
    <xf numFmtId="0" fontId="27" fillId="15" borderId="49" xfId="0" applyFont="1" applyFill="1" applyBorder="1" applyAlignment="1" applyProtection="1">
      <alignment horizontal="center" vertical="center" shrinkToFit="1"/>
      <protection locked="0"/>
    </xf>
    <xf numFmtId="0" fontId="19" fillId="14" borderId="34" xfId="0" applyFont="1" applyFill="1" applyBorder="1" applyAlignment="1" applyProtection="1">
      <alignment horizontal="center" vertical="center" shrinkToFit="1"/>
      <protection locked="0"/>
    </xf>
    <xf numFmtId="0" fontId="19" fillId="14" borderId="49" xfId="0" applyFont="1" applyFill="1" applyBorder="1" applyAlignment="1" applyProtection="1">
      <alignment horizontal="center" vertical="center" wrapText="1" shrinkToFit="1"/>
      <protection locked="0"/>
    </xf>
    <xf numFmtId="0" fontId="20" fillId="17" borderId="34" xfId="0" applyFont="1" applyFill="1" applyBorder="1" applyAlignment="1" applyProtection="1">
      <alignment horizontal="center" vertical="center" shrinkToFit="1"/>
      <protection locked="0"/>
    </xf>
    <xf numFmtId="0" fontId="19" fillId="8" borderId="51" xfId="0" applyFont="1" applyFill="1" applyBorder="1" applyAlignment="1" applyProtection="1">
      <alignment horizontal="center" vertical="center" shrinkToFit="1"/>
      <protection locked="0"/>
    </xf>
    <xf numFmtId="0" fontId="20" fillId="3" borderId="34" xfId="0" applyFont="1" applyFill="1" applyBorder="1" applyAlignment="1" applyProtection="1">
      <alignment horizontal="left" vertical="center" shrinkToFit="1"/>
      <protection locked="0"/>
    </xf>
    <xf numFmtId="0" fontId="27" fillId="15" borderId="38" xfId="0" applyFont="1" applyFill="1" applyBorder="1" applyAlignment="1" applyProtection="1">
      <alignment horizontal="center" vertical="center" shrinkToFit="1"/>
      <protection locked="0"/>
    </xf>
    <xf numFmtId="0" fontId="19" fillId="14" borderId="41" xfId="0" applyFont="1" applyFill="1" applyBorder="1" applyAlignment="1" applyProtection="1">
      <alignment horizontal="center" vertical="center" shrinkToFit="1"/>
      <protection locked="0"/>
    </xf>
    <xf numFmtId="0" fontId="19" fillId="14" borderId="39" xfId="0" applyFont="1" applyFill="1" applyBorder="1" applyAlignment="1" applyProtection="1">
      <alignment horizontal="center" vertical="center" shrinkToFit="1"/>
      <protection locked="0"/>
    </xf>
    <xf numFmtId="38" fontId="20" fillId="15" borderId="14" xfId="1" applyFont="1" applyFill="1" applyBorder="1" applyAlignment="1" applyProtection="1">
      <alignment horizontal="center" vertical="center" shrinkToFit="1"/>
      <protection locked="0"/>
    </xf>
    <xf numFmtId="0" fontId="20" fillId="15" borderId="13" xfId="0" applyFont="1" applyFill="1" applyBorder="1" applyAlignment="1" applyProtection="1">
      <alignment horizontal="left" vertical="center" shrinkToFit="1"/>
      <protection locked="0"/>
    </xf>
    <xf numFmtId="0" fontId="20" fillId="15" borderId="40" xfId="0" applyFont="1" applyFill="1" applyBorder="1" applyAlignment="1" applyProtection="1">
      <alignment horizontal="center" vertical="center" shrinkToFit="1"/>
      <protection locked="0"/>
    </xf>
    <xf numFmtId="38" fontId="20" fillId="15" borderId="13" xfId="1" applyFont="1" applyFill="1" applyBorder="1" applyAlignment="1" applyProtection="1">
      <alignment horizontal="center" vertical="center" shrinkToFit="1"/>
      <protection locked="0"/>
    </xf>
    <xf numFmtId="0" fontId="20" fillId="17" borderId="20" xfId="0" applyFont="1" applyFill="1" applyBorder="1" applyAlignment="1" applyProtection="1">
      <alignment horizontal="left" vertical="center" shrinkToFit="1"/>
      <protection locked="0"/>
    </xf>
    <xf numFmtId="0" fontId="19" fillId="14" borderId="20" xfId="0" applyFont="1" applyFill="1" applyBorder="1" applyAlignment="1" applyProtection="1">
      <alignment horizontal="center" vertical="center" shrinkToFit="1"/>
      <protection locked="0"/>
    </xf>
    <xf numFmtId="0" fontId="20" fillId="17" borderId="20" xfId="0" applyFont="1" applyFill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30" fillId="16" borderId="39" xfId="0" applyFont="1" applyFill="1" applyBorder="1" applyAlignment="1" applyProtection="1">
      <alignment horizontal="center" vertical="center" shrinkToFit="1"/>
      <protection locked="0"/>
    </xf>
    <xf numFmtId="0" fontId="19" fillId="13" borderId="14" xfId="0" applyFont="1" applyFill="1" applyBorder="1" applyAlignment="1" applyProtection="1">
      <alignment horizontal="center" vertical="center" shrinkToFit="1"/>
      <protection locked="0"/>
    </xf>
    <xf numFmtId="0" fontId="20" fillId="15" borderId="39" xfId="0" applyFont="1" applyFill="1" applyBorder="1" applyAlignment="1" applyProtection="1">
      <alignment horizontal="center" vertical="center" wrapText="1" shrinkToFit="1"/>
      <protection locked="0"/>
    </xf>
    <xf numFmtId="0" fontId="20" fillId="17" borderId="48" xfId="0" applyFont="1" applyFill="1" applyBorder="1" applyAlignment="1" applyProtection="1">
      <alignment horizontal="left" vertical="center" shrinkToFit="1"/>
      <protection locked="0"/>
    </xf>
    <xf numFmtId="0" fontId="20" fillId="17" borderId="48" xfId="0" applyFont="1" applyFill="1" applyBorder="1" applyAlignment="1" applyProtection="1">
      <alignment horizontal="center" vertical="center" shrinkToFit="1"/>
      <protection locked="0"/>
    </xf>
    <xf numFmtId="0" fontId="30" fillId="3" borderId="49" xfId="0" applyFont="1" applyFill="1" applyBorder="1" applyAlignment="1" applyProtection="1">
      <alignment horizontal="center" vertical="center" shrinkToFit="1"/>
      <protection locked="0"/>
    </xf>
    <xf numFmtId="0" fontId="25" fillId="4" borderId="33" xfId="0" applyFont="1" applyFill="1" applyBorder="1" applyAlignment="1" applyProtection="1">
      <alignment vertical="center" shrinkToFit="1"/>
      <protection locked="0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3" borderId="0" xfId="0" applyFont="1" applyFill="1" applyAlignment="1">
      <alignment horizontal="center"/>
    </xf>
    <xf numFmtId="0" fontId="17" fillId="0" borderId="0" xfId="0" applyFont="1" applyAlignment="1" applyProtection="1">
      <alignment vertical="center" shrinkToFit="1"/>
      <protection locked="0"/>
    </xf>
    <xf numFmtId="0" fontId="36" fillId="0" borderId="0" xfId="0" applyFont="1" applyAlignment="1" applyProtection="1">
      <alignment vertical="center" shrinkToFit="1"/>
      <protection locked="0"/>
    </xf>
    <xf numFmtId="0" fontId="19" fillId="14" borderId="47" xfId="0" applyFont="1" applyFill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vertical="top"/>
    </xf>
    <xf numFmtId="0" fontId="19" fillId="8" borderId="34" xfId="0" applyFont="1" applyFill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left" vertical="top" wrapText="1"/>
    </xf>
    <xf numFmtId="0" fontId="20" fillId="0" borderId="48" xfId="0" applyFont="1" applyBorder="1" applyAlignment="1" applyProtection="1">
      <alignment horizontal="left" vertical="center" shrinkToFit="1"/>
      <protection locked="0"/>
    </xf>
    <xf numFmtId="0" fontId="27" fillId="0" borderId="47" xfId="0" applyFont="1" applyBorder="1" applyAlignment="1" applyProtection="1">
      <alignment horizontal="center" vertical="center" shrinkToFit="1"/>
      <protection locked="0"/>
    </xf>
    <xf numFmtId="0" fontId="19" fillId="14" borderId="47" xfId="0" quotePrefix="1" applyFont="1" applyFill="1" applyBorder="1" applyAlignment="1" applyProtection="1">
      <alignment horizontal="center" vertical="center" wrapText="1" shrinkToFit="1"/>
      <protection locked="0"/>
    </xf>
    <xf numFmtId="0" fontId="20" fillId="17" borderId="13" xfId="0" quotePrefix="1" applyFont="1" applyFill="1" applyBorder="1" applyAlignment="1" applyProtection="1">
      <alignment horizontal="center" vertical="center" wrapText="1" shrinkToFit="1"/>
      <protection locked="0"/>
    </xf>
    <xf numFmtId="0" fontId="24" fillId="9" borderId="84" xfId="0" applyFont="1" applyFill="1" applyBorder="1" applyAlignment="1">
      <alignment horizontal="center" vertical="center" shrinkToFit="1"/>
    </xf>
    <xf numFmtId="0" fontId="20" fillId="0" borderId="80" xfId="0" applyFont="1" applyBorder="1" applyAlignment="1">
      <alignment horizontal="center"/>
    </xf>
    <xf numFmtId="0" fontId="20" fillId="17" borderId="20" xfId="0" applyFont="1" applyFill="1" applyBorder="1" applyAlignment="1">
      <alignment horizontal="left" vertical="center"/>
    </xf>
    <xf numFmtId="0" fontId="27" fillId="15" borderId="38" xfId="0" applyFont="1" applyFill="1" applyBorder="1" applyAlignment="1">
      <alignment horizontal="center" vertical="center"/>
    </xf>
    <xf numFmtId="0" fontId="20" fillId="17" borderId="20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17" borderId="14" xfId="0" applyFont="1" applyFill="1" applyBorder="1" applyAlignment="1">
      <alignment horizontal="left" vertical="center"/>
    </xf>
    <xf numFmtId="0" fontId="27" fillId="15" borderId="39" xfId="0" applyFont="1" applyFill="1" applyBorder="1" applyAlignment="1">
      <alignment horizontal="center" vertical="center"/>
    </xf>
    <xf numFmtId="0" fontId="20" fillId="17" borderId="14" xfId="0" applyFont="1" applyFill="1" applyBorder="1" applyAlignment="1">
      <alignment horizontal="center" vertical="center"/>
    </xf>
    <xf numFmtId="0" fontId="20" fillId="17" borderId="13" xfId="0" applyFont="1" applyFill="1" applyBorder="1" applyAlignment="1">
      <alignment horizontal="left" vertical="center"/>
    </xf>
    <xf numFmtId="0" fontId="27" fillId="15" borderId="40" xfId="0" applyFont="1" applyFill="1" applyBorder="1" applyAlignment="1">
      <alignment horizontal="center" vertical="center"/>
    </xf>
    <xf numFmtId="0" fontId="20" fillId="17" borderId="13" xfId="0" applyFont="1" applyFill="1" applyBorder="1" applyAlignment="1">
      <alignment horizontal="center" vertical="center"/>
    </xf>
    <xf numFmtId="0" fontId="24" fillId="9" borderId="86" xfId="0" applyFont="1" applyFill="1" applyBorder="1" applyAlignment="1">
      <alignment horizontal="center" vertical="center" shrinkToFit="1"/>
    </xf>
    <xf numFmtId="0" fontId="24" fillId="9" borderId="89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0" fontId="20" fillId="17" borderId="15" xfId="0" applyFont="1" applyFill="1" applyBorder="1" applyAlignment="1">
      <alignment horizontal="left" vertical="center"/>
    </xf>
    <xf numFmtId="0" fontId="27" fillId="15" borderId="41" xfId="0" applyFont="1" applyFill="1" applyBorder="1" applyAlignment="1">
      <alignment horizontal="center" vertical="center"/>
    </xf>
    <xf numFmtId="0" fontId="20" fillId="17" borderId="15" xfId="0" applyFont="1" applyFill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20" fillId="17" borderId="34" xfId="0" applyFont="1" applyFill="1" applyBorder="1" applyAlignment="1">
      <alignment horizontal="left" vertical="center"/>
    </xf>
    <xf numFmtId="0" fontId="27" fillId="15" borderId="49" xfId="0" applyFont="1" applyFill="1" applyBorder="1" applyAlignment="1">
      <alignment horizontal="center" vertical="center"/>
    </xf>
    <xf numFmtId="0" fontId="20" fillId="17" borderId="34" xfId="0" applyFont="1" applyFill="1" applyBorder="1" applyAlignment="1">
      <alignment horizontal="center" vertical="center"/>
    </xf>
    <xf numFmtId="0" fontId="25" fillId="5" borderId="33" xfId="0" applyFont="1" applyFill="1" applyBorder="1" applyAlignment="1" applyProtection="1">
      <alignment vertical="center" shrinkToFit="1"/>
      <protection locked="0"/>
    </xf>
    <xf numFmtId="0" fontId="34" fillId="0" borderId="0" xfId="0" applyFont="1"/>
    <xf numFmtId="0" fontId="20" fillId="0" borderId="0" xfId="0" applyFont="1" applyAlignment="1">
      <alignment horizontal="left"/>
    </xf>
    <xf numFmtId="0" fontId="40" fillId="0" borderId="0" xfId="0" applyFont="1" applyAlignment="1">
      <alignment vertical="center" shrinkToFit="1"/>
    </xf>
    <xf numFmtId="0" fontId="45" fillId="2" borderId="0" xfId="0" applyFont="1" applyFill="1" applyAlignment="1">
      <alignment vertical="top"/>
    </xf>
    <xf numFmtId="0" fontId="24" fillId="9" borderId="72" xfId="0" applyFont="1" applyFill="1" applyBorder="1" applyAlignment="1">
      <alignment horizontal="center" vertical="center" shrinkToFit="1"/>
    </xf>
    <xf numFmtId="0" fontId="24" fillId="9" borderId="73" xfId="0" applyFont="1" applyFill="1" applyBorder="1" applyAlignment="1">
      <alignment horizontal="center" vertical="center" shrinkToFit="1"/>
    </xf>
    <xf numFmtId="0" fontId="40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35" fillId="2" borderId="0" xfId="0" applyFont="1" applyFill="1" applyAlignment="1">
      <alignment vertical="top"/>
    </xf>
    <xf numFmtId="0" fontId="46" fillId="0" borderId="0" xfId="0" applyFont="1" applyAlignment="1" applyProtection="1">
      <alignment horizontal="left" vertical="center" shrinkToFit="1"/>
      <protection locked="0"/>
    </xf>
    <xf numFmtId="0" fontId="46" fillId="0" borderId="0" xfId="0" applyFont="1" applyAlignment="1" applyProtection="1">
      <alignment horizontal="center" vertical="center" shrinkToFit="1"/>
      <protection locked="0"/>
    </xf>
    <xf numFmtId="56" fontId="20" fillId="0" borderId="0" xfId="0" applyNumberFormat="1" applyFont="1" applyAlignment="1" applyProtection="1">
      <alignment horizontal="center" vertical="center" shrinkToFit="1"/>
      <protection locked="0"/>
    </xf>
    <xf numFmtId="0" fontId="47" fillId="3" borderId="0" xfId="0" applyFont="1" applyFill="1" applyAlignment="1" applyProtection="1">
      <alignment horizontal="left" vertical="center" shrinkToFit="1"/>
      <protection locked="0"/>
    </xf>
    <xf numFmtId="56" fontId="41" fillId="0" borderId="0" xfId="0" applyNumberFormat="1" applyFont="1" applyAlignment="1" applyProtection="1">
      <alignment horizontal="right" vertical="center" shrinkToFit="1"/>
      <protection locked="0"/>
    </xf>
    <xf numFmtId="0" fontId="17" fillId="3" borderId="0" xfId="0" applyFont="1" applyFill="1" applyAlignment="1" applyProtection="1">
      <alignment horizontal="left" vertical="center" shrinkToFit="1"/>
      <protection locked="0"/>
    </xf>
    <xf numFmtId="0" fontId="46" fillId="3" borderId="0" xfId="0" applyFont="1" applyFill="1" applyAlignment="1" applyProtection="1">
      <alignment horizontal="left" vertical="center" shrinkToFit="1"/>
      <protection locked="0"/>
    </xf>
    <xf numFmtId="0" fontId="48" fillId="10" borderId="59" xfId="0" quotePrefix="1" applyFont="1" applyFill="1" applyBorder="1" applyAlignment="1">
      <alignment horizontal="center" vertical="center" shrinkToFit="1"/>
    </xf>
    <xf numFmtId="0" fontId="25" fillId="4" borderId="22" xfId="0" applyFont="1" applyFill="1" applyBorder="1" applyAlignment="1" applyProtection="1">
      <alignment horizontal="center" vertical="center" shrinkToFit="1"/>
      <protection locked="0"/>
    </xf>
    <xf numFmtId="0" fontId="42" fillId="0" borderId="8" xfId="0" applyFont="1" applyBorder="1" applyAlignment="1">
      <alignment horizontal="left" vertical="center" wrapText="1" shrinkToFit="1"/>
    </xf>
    <xf numFmtId="0" fontId="27" fillId="15" borderId="45" xfId="0" applyFont="1" applyFill="1" applyBorder="1" applyAlignment="1" applyProtection="1">
      <alignment horizontal="center" vertical="center" shrinkToFit="1"/>
      <protection locked="0"/>
    </xf>
    <xf numFmtId="0" fontId="24" fillId="9" borderId="95" xfId="0" applyFont="1" applyFill="1" applyBorder="1" applyAlignment="1">
      <alignment horizontal="center" vertical="center" shrinkToFit="1"/>
    </xf>
    <xf numFmtId="0" fontId="19" fillId="17" borderId="0" xfId="0" applyFont="1" applyFill="1" applyAlignment="1">
      <alignment vertical="center" wrapText="1"/>
    </xf>
    <xf numFmtId="0" fontId="20" fillId="17" borderId="51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vertical="center" shrinkToFit="1"/>
      <protection locked="0"/>
    </xf>
    <xf numFmtId="0" fontId="42" fillId="0" borderId="0" xfId="0" applyFont="1" applyAlignment="1">
      <alignment vertical="center" wrapText="1" shrinkToFit="1"/>
    </xf>
    <xf numFmtId="0" fontId="24" fillId="9" borderId="174" xfId="0" applyFont="1" applyFill="1" applyBorder="1" applyAlignment="1">
      <alignment horizontal="center" vertical="center" shrinkToFit="1"/>
    </xf>
    <xf numFmtId="0" fontId="58" fillId="15" borderId="41" xfId="0" applyFont="1" applyFill="1" applyBorder="1" applyAlignment="1" applyProtection="1">
      <alignment horizontal="center" vertical="center" wrapText="1" shrinkToFit="1"/>
      <protection locked="0"/>
    </xf>
    <xf numFmtId="0" fontId="58" fillId="15" borderId="39" xfId="0" applyFont="1" applyFill="1" applyBorder="1" applyAlignment="1" applyProtection="1">
      <alignment horizontal="center" vertical="center" wrapText="1" shrinkToFit="1"/>
      <protection locked="0"/>
    </xf>
    <xf numFmtId="0" fontId="58" fillId="15" borderId="40" xfId="0" applyFont="1" applyFill="1" applyBorder="1" applyAlignment="1" applyProtection="1">
      <alignment horizontal="center" vertical="center" wrapText="1" shrinkToFit="1"/>
      <protection locked="0"/>
    </xf>
    <xf numFmtId="0" fontId="24" fillId="9" borderId="109" xfId="0" applyFont="1" applyFill="1" applyBorder="1" applyAlignment="1">
      <alignment horizontal="center" vertical="center" shrinkToFit="1"/>
    </xf>
    <xf numFmtId="0" fontId="19" fillId="14" borderId="45" xfId="0" quotePrefix="1" applyFont="1" applyFill="1" applyBorder="1" applyAlignment="1" applyProtection="1">
      <alignment horizontal="center" vertical="center" wrapText="1" shrinkToFit="1"/>
      <protection locked="0"/>
    </xf>
    <xf numFmtId="0" fontId="20" fillId="17" borderId="51" xfId="0" quotePrefix="1" applyFont="1" applyFill="1" applyBorder="1" applyAlignment="1" applyProtection="1">
      <alignment horizontal="center" vertical="center" wrapText="1" shrinkToFit="1"/>
      <protection locked="0"/>
    </xf>
    <xf numFmtId="0" fontId="48" fillId="10" borderId="63" xfId="0" applyFont="1" applyFill="1" applyBorder="1" applyAlignment="1">
      <alignment horizontal="center" vertical="center" shrinkToFit="1"/>
    </xf>
    <xf numFmtId="0" fontId="20" fillId="21" borderId="20" xfId="0" applyFont="1" applyFill="1" applyBorder="1" applyAlignment="1" applyProtection="1">
      <alignment horizontal="left" vertical="center" shrinkToFit="1"/>
      <protection locked="0"/>
    </xf>
    <xf numFmtId="0" fontId="27" fillId="21" borderId="38" xfId="0" applyFont="1" applyFill="1" applyBorder="1" applyAlignment="1" applyProtection="1">
      <alignment horizontal="center" vertical="center" shrinkToFit="1"/>
      <protection locked="0"/>
    </xf>
    <xf numFmtId="0" fontId="19" fillId="22" borderId="20" xfId="0" applyFont="1" applyFill="1" applyBorder="1" applyAlignment="1" applyProtection="1">
      <alignment horizontal="center" vertical="center" shrinkToFit="1"/>
      <protection locked="0"/>
    </xf>
    <xf numFmtId="0" fontId="20" fillId="20" borderId="14" xfId="0" applyFont="1" applyFill="1" applyBorder="1" applyAlignment="1" applyProtection="1">
      <alignment horizontal="left" vertical="center" shrinkToFit="1"/>
      <protection locked="0"/>
    </xf>
    <xf numFmtId="0" fontId="27" fillId="20" borderId="39" xfId="0" applyFont="1" applyFill="1" applyBorder="1" applyAlignment="1" applyProtection="1">
      <alignment horizontal="center" vertical="center" shrinkToFit="1"/>
      <protection locked="0"/>
    </xf>
    <xf numFmtId="0" fontId="19" fillId="22" borderId="14" xfId="0" applyFont="1" applyFill="1" applyBorder="1" applyAlignment="1" applyProtection="1">
      <alignment horizontal="center" vertical="center" shrinkToFit="1"/>
      <protection locked="0"/>
    </xf>
    <xf numFmtId="0" fontId="20" fillId="20" borderId="48" xfId="0" applyFont="1" applyFill="1" applyBorder="1" applyAlignment="1" applyProtection="1">
      <alignment horizontal="left" vertical="center" shrinkToFit="1"/>
      <protection locked="0"/>
    </xf>
    <xf numFmtId="0" fontId="20" fillId="20" borderId="47" xfId="0" applyFont="1" applyFill="1" applyBorder="1" applyAlignment="1" applyProtection="1">
      <alignment horizontal="center" vertical="center" shrinkToFit="1"/>
      <protection locked="0"/>
    </xf>
    <xf numFmtId="0" fontId="19" fillId="20" borderId="115" xfId="0" applyFont="1" applyFill="1" applyBorder="1" applyAlignment="1" applyProtection="1">
      <alignment horizontal="center" vertical="center" wrapText="1" shrinkToFit="1"/>
      <protection locked="0"/>
    </xf>
    <xf numFmtId="0" fontId="20" fillId="21" borderId="9" xfId="0" applyFont="1" applyFill="1" applyBorder="1" applyAlignment="1" applyProtection="1">
      <alignment horizontal="left" vertical="center" shrinkToFit="1"/>
      <protection locked="0"/>
    </xf>
    <xf numFmtId="0" fontId="27" fillId="21" borderId="42" xfId="0" applyFont="1" applyFill="1" applyBorder="1" applyAlignment="1" applyProtection="1">
      <alignment horizontal="center" vertical="center" shrinkToFit="1"/>
      <protection locked="0"/>
    </xf>
    <xf numFmtId="0" fontId="19" fillId="22" borderId="9" xfId="0" applyFont="1" applyFill="1" applyBorder="1" applyAlignment="1" applyProtection="1">
      <alignment horizontal="center" vertical="center" shrinkToFit="1"/>
      <protection locked="0"/>
    </xf>
    <xf numFmtId="0" fontId="19" fillId="22" borderId="51" xfId="0" applyFont="1" applyFill="1" applyBorder="1" applyAlignment="1" applyProtection="1">
      <alignment horizontal="center" vertical="center" shrinkToFit="1"/>
      <protection locked="0"/>
    </xf>
    <xf numFmtId="0" fontId="27" fillId="20" borderId="47" xfId="0" applyFont="1" applyFill="1" applyBorder="1" applyAlignment="1" applyProtection="1">
      <alignment horizontal="center" vertical="center" shrinkToFit="1"/>
      <protection locked="0"/>
    </xf>
    <xf numFmtId="0" fontId="19" fillId="23" borderId="71" xfId="0" applyFont="1" applyFill="1" applyBorder="1" applyAlignment="1" applyProtection="1">
      <alignment horizontal="center" vertical="center" wrapText="1" shrinkToFit="1"/>
      <protection locked="0"/>
    </xf>
    <xf numFmtId="0" fontId="20" fillId="20" borderId="48" xfId="0" applyFont="1" applyFill="1" applyBorder="1" applyAlignment="1" applyProtection="1">
      <alignment vertical="center" shrinkToFit="1"/>
      <protection locked="0"/>
    </xf>
    <xf numFmtId="0" fontId="19" fillId="23" borderId="71" xfId="0" applyFont="1" applyFill="1" applyBorder="1" applyAlignment="1" applyProtection="1">
      <alignment horizontal="center" vertical="center" shrinkToFit="1"/>
      <protection locked="0"/>
    </xf>
    <xf numFmtId="0" fontId="19" fillId="22" borderId="48" xfId="0" applyFont="1" applyFill="1" applyBorder="1" applyAlignment="1" applyProtection="1">
      <alignment horizontal="center" vertical="center" shrinkToFit="1"/>
      <protection locked="0"/>
    </xf>
    <xf numFmtId="0" fontId="20" fillId="20" borderId="20" xfId="0" applyFont="1" applyFill="1" applyBorder="1" applyAlignment="1" applyProtection="1">
      <alignment horizontal="left" vertical="center" shrinkToFit="1"/>
      <protection locked="0"/>
    </xf>
    <xf numFmtId="0" fontId="27" fillId="20" borderId="38" xfId="0" applyFont="1" applyFill="1" applyBorder="1" applyAlignment="1" applyProtection="1">
      <alignment horizontal="center" vertical="center" shrinkToFit="1"/>
      <protection locked="0"/>
    </xf>
    <xf numFmtId="0" fontId="20" fillId="24" borderId="48" xfId="0" applyFont="1" applyFill="1" applyBorder="1" applyAlignment="1" applyProtection="1">
      <alignment horizontal="left" vertical="center" shrinkToFit="1"/>
      <protection locked="0"/>
    </xf>
    <xf numFmtId="0" fontId="27" fillId="24" borderId="47" xfId="0" applyFont="1" applyFill="1" applyBorder="1" applyAlignment="1" applyProtection="1">
      <alignment horizontal="center" vertical="center" shrinkToFit="1"/>
      <protection locked="0"/>
    </xf>
    <xf numFmtId="0" fontId="27" fillId="20" borderId="41" xfId="0" applyFont="1" applyFill="1" applyBorder="1" applyAlignment="1" applyProtection="1">
      <alignment horizontal="center" vertical="center" shrinkToFit="1"/>
      <protection locked="0"/>
    </xf>
    <xf numFmtId="0" fontId="19" fillId="22" borderId="15" xfId="0" applyFont="1" applyFill="1" applyBorder="1" applyAlignment="1" applyProtection="1">
      <alignment horizontal="center" vertical="center" shrinkToFit="1"/>
      <protection locked="0"/>
    </xf>
    <xf numFmtId="0" fontId="30" fillId="20" borderId="39" xfId="0" applyFont="1" applyFill="1" applyBorder="1" applyAlignment="1" applyProtection="1">
      <alignment horizontal="center" vertical="center" shrinkToFit="1"/>
      <protection locked="0"/>
    </xf>
    <xf numFmtId="0" fontId="20" fillId="20" borderId="13" xfId="0" applyFont="1" applyFill="1" applyBorder="1" applyAlignment="1" applyProtection="1">
      <alignment horizontal="left" vertical="center" shrinkToFit="1"/>
      <protection locked="0"/>
    </xf>
    <xf numFmtId="0" fontId="30" fillId="24" borderId="40" xfId="0" applyFont="1" applyFill="1" applyBorder="1" applyAlignment="1" applyProtection="1">
      <alignment horizontal="center" vertical="center" shrinkToFit="1"/>
      <protection locked="0"/>
    </xf>
    <xf numFmtId="0" fontId="19" fillId="22" borderId="13" xfId="0" applyFont="1" applyFill="1" applyBorder="1" applyAlignment="1" applyProtection="1">
      <alignment horizontal="center" vertical="center" shrinkToFit="1"/>
      <protection locked="0"/>
    </xf>
    <xf numFmtId="0" fontId="20" fillId="24" borderId="20" xfId="0" applyFont="1" applyFill="1" applyBorder="1" applyAlignment="1" applyProtection="1">
      <alignment horizontal="left" vertical="center" shrinkToFit="1"/>
      <protection locked="0"/>
    </xf>
    <xf numFmtId="0" fontId="20" fillId="24" borderId="14" xfId="0" applyFont="1" applyFill="1" applyBorder="1" applyAlignment="1" applyProtection="1">
      <alignment horizontal="left" vertical="center" shrinkToFit="1"/>
      <protection locked="0"/>
    </xf>
    <xf numFmtId="0" fontId="20" fillId="20" borderId="39" xfId="0" applyFont="1" applyFill="1" applyBorder="1" applyAlignment="1" applyProtection="1">
      <alignment horizontal="center" vertical="center" shrinkToFit="1"/>
      <protection locked="0"/>
    </xf>
    <xf numFmtId="0" fontId="20" fillId="24" borderId="13" xfId="0" applyFont="1" applyFill="1" applyBorder="1" applyAlignment="1" applyProtection="1">
      <alignment horizontal="left" vertical="center" shrinkToFit="1"/>
      <protection locked="0"/>
    </xf>
    <xf numFmtId="0" fontId="27" fillId="20" borderId="40" xfId="0" applyFont="1" applyFill="1" applyBorder="1" applyAlignment="1" applyProtection="1">
      <alignment horizontal="center" vertical="center" shrinkToFit="1"/>
      <protection locked="0"/>
    </xf>
    <xf numFmtId="0" fontId="20" fillId="20" borderId="15" xfId="0" applyFont="1" applyFill="1" applyBorder="1" applyAlignment="1" applyProtection="1">
      <alignment horizontal="left" vertical="center" shrinkToFit="1"/>
      <protection locked="0"/>
    </xf>
    <xf numFmtId="0" fontId="20" fillId="20" borderId="41" xfId="0" applyFont="1" applyFill="1" applyBorder="1" applyAlignment="1" applyProtection="1">
      <alignment horizontal="center" vertical="center" shrinkToFit="1"/>
      <protection locked="0"/>
    </xf>
    <xf numFmtId="0" fontId="20" fillId="24" borderId="39" xfId="0" applyFont="1" applyFill="1" applyBorder="1" applyAlignment="1" applyProtection="1">
      <alignment horizontal="center" vertical="center" shrinkToFit="1"/>
      <protection locked="0"/>
    </xf>
    <xf numFmtId="0" fontId="19" fillId="24" borderId="42" xfId="0" applyFont="1" applyFill="1" applyBorder="1" applyAlignment="1" applyProtection="1">
      <alignment horizontal="center" vertical="center" shrinkToFit="1"/>
      <protection locked="0"/>
    </xf>
    <xf numFmtId="0" fontId="20" fillId="24" borderId="11" xfId="0" applyFont="1" applyFill="1" applyBorder="1" applyAlignment="1" applyProtection="1">
      <alignment horizontal="left" vertical="center" shrinkToFit="1"/>
      <protection locked="0"/>
    </xf>
    <xf numFmtId="0" fontId="27" fillId="20" borderId="10" xfId="0" applyFont="1" applyFill="1" applyBorder="1" applyAlignment="1" applyProtection="1">
      <alignment horizontal="center" vertical="center" shrinkToFit="1"/>
      <protection locked="0"/>
    </xf>
    <xf numFmtId="0" fontId="19" fillId="22" borderId="54" xfId="0" applyFont="1" applyFill="1" applyBorder="1" applyAlignment="1" applyProtection="1">
      <alignment horizontal="center" vertical="center" shrinkToFit="1"/>
      <protection locked="0"/>
    </xf>
    <xf numFmtId="0" fontId="20" fillId="24" borderId="11" xfId="0" applyFont="1" applyFill="1" applyBorder="1" applyAlignment="1" applyProtection="1">
      <alignment horizontal="center" vertical="center" shrinkToFit="1"/>
      <protection locked="0"/>
    </xf>
    <xf numFmtId="0" fontId="20" fillId="24" borderId="15" xfId="0" applyFont="1" applyFill="1" applyBorder="1" applyAlignment="1" applyProtection="1">
      <alignment horizontal="left" vertical="center" shrinkToFit="1"/>
      <protection locked="0"/>
    </xf>
    <xf numFmtId="0" fontId="20" fillId="24" borderId="15" xfId="0" applyFont="1" applyFill="1" applyBorder="1" applyAlignment="1" applyProtection="1">
      <alignment horizontal="center" vertical="center" shrinkToFit="1"/>
      <protection locked="0"/>
    </xf>
    <xf numFmtId="0" fontId="20" fillId="24" borderId="14" xfId="0" applyFont="1" applyFill="1" applyBorder="1" applyAlignment="1" applyProtection="1">
      <alignment horizontal="center" vertical="center" shrinkToFit="1"/>
      <protection locked="0"/>
    </xf>
    <xf numFmtId="0" fontId="20" fillId="24" borderId="39" xfId="0" applyFont="1" applyFill="1" applyBorder="1" applyAlignment="1" applyProtection="1">
      <alignment horizontal="center" vertical="center" wrapText="1" shrinkToFit="1"/>
      <protection locked="0"/>
    </xf>
    <xf numFmtId="0" fontId="20" fillId="24" borderId="48" xfId="0" applyFont="1" applyFill="1" applyBorder="1" applyAlignment="1" applyProtection="1">
      <alignment horizontal="center" vertical="center" shrinkToFit="1"/>
      <protection locked="0"/>
    </xf>
    <xf numFmtId="0" fontId="19" fillId="22" borderId="39" xfId="0" applyFont="1" applyFill="1" applyBorder="1" applyAlignment="1" applyProtection="1">
      <alignment horizontal="center" vertical="center" shrinkToFit="1"/>
      <protection locked="0"/>
    </xf>
    <xf numFmtId="0" fontId="20" fillId="24" borderId="14" xfId="0" applyFont="1" applyFill="1" applyBorder="1" applyAlignment="1">
      <alignment horizontal="left" vertical="center" shrinkToFit="1"/>
    </xf>
    <xf numFmtId="0" fontId="20" fillId="24" borderId="41" xfId="0" applyFont="1" applyFill="1" applyBorder="1" applyAlignment="1" applyProtection="1">
      <alignment horizontal="center" vertical="center" wrapText="1" shrinkToFit="1"/>
      <protection locked="0"/>
    </xf>
    <xf numFmtId="0" fontId="27" fillId="24" borderId="39" xfId="0" applyFont="1" applyFill="1" applyBorder="1" applyAlignment="1" applyProtection="1">
      <alignment horizontal="center" vertical="center" wrapText="1" shrinkToFit="1"/>
      <protection locked="0"/>
    </xf>
    <xf numFmtId="0" fontId="27" fillId="20" borderId="39" xfId="0" applyFont="1" applyFill="1" applyBorder="1" applyAlignment="1" applyProtection="1">
      <alignment horizontal="center" vertical="center" wrapText="1" shrinkToFit="1"/>
      <protection locked="0"/>
    </xf>
    <xf numFmtId="0" fontId="20" fillId="24" borderId="40" xfId="0" applyFont="1" applyFill="1" applyBorder="1" applyAlignment="1" applyProtection="1">
      <alignment horizontal="center" vertical="center" wrapText="1" shrinkToFit="1"/>
      <protection locked="0"/>
    </xf>
    <xf numFmtId="0" fontId="20" fillId="24" borderId="13" xfId="0" applyFont="1" applyFill="1" applyBorder="1" applyAlignment="1" applyProtection="1">
      <alignment horizontal="center" vertical="center" shrinkToFit="1"/>
      <protection locked="0"/>
    </xf>
    <xf numFmtId="0" fontId="58" fillId="20" borderId="41" xfId="0" applyFont="1" applyFill="1" applyBorder="1" applyAlignment="1" applyProtection="1">
      <alignment horizontal="center" vertical="center" wrapText="1" shrinkToFit="1"/>
      <protection locked="0"/>
    </xf>
    <xf numFmtId="0" fontId="58" fillId="20" borderId="39" xfId="0" applyFont="1" applyFill="1" applyBorder="1" applyAlignment="1" applyProtection="1">
      <alignment horizontal="center" vertical="center" wrapText="1" shrinkToFit="1"/>
      <protection locked="0"/>
    </xf>
    <xf numFmtId="0" fontId="20" fillId="24" borderId="34" xfId="0" applyFont="1" applyFill="1" applyBorder="1" applyAlignment="1" applyProtection="1">
      <alignment horizontal="left" vertical="center" shrinkToFit="1"/>
      <protection locked="0"/>
    </xf>
    <xf numFmtId="0" fontId="58" fillId="20" borderId="49" xfId="0" applyFont="1" applyFill="1" applyBorder="1" applyAlignment="1" applyProtection="1">
      <alignment horizontal="center" vertical="center" wrapText="1" shrinkToFit="1"/>
      <protection locked="0"/>
    </xf>
    <xf numFmtId="0" fontId="19" fillId="22" borderId="34" xfId="0" applyFont="1" applyFill="1" applyBorder="1" applyAlignment="1" applyProtection="1">
      <alignment horizontal="center" vertical="center" shrinkToFit="1"/>
      <protection locked="0"/>
    </xf>
    <xf numFmtId="0" fontId="27" fillId="24" borderId="41" xfId="0" applyFont="1" applyFill="1" applyBorder="1" applyAlignment="1" applyProtection="1">
      <alignment horizontal="center" vertical="center" shrinkToFit="1"/>
      <protection locked="0"/>
    </xf>
    <xf numFmtId="0" fontId="20" fillId="24" borderId="15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2" borderId="47" xfId="0" quotePrefix="1" applyFont="1" applyFill="1" applyBorder="1" applyAlignment="1" applyProtection="1">
      <alignment horizontal="center" vertical="center" wrapText="1" shrinkToFit="1"/>
      <protection locked="0"/>
    </xf>
    <xf numFmtId="0" fontId="20" fillId="24" borderId="48" xfId="0" quotePrefix="1" applyFont="1" applyFill="1" applyBorder="1" applyAlignment="1" applyProtection="1">
      <alignment horizontal="center" vertical="center" wrapText="1" shrinkToFit="1"/>
      <protection locked="0"/>
    </xf>
    <xf numFmtId="0" fontId="20" fillId="24" borderId="15" xfId="0" applyFont="1" applyFill="1" applyBorder="1" applyAlignment="1">
      <alignment horizontal="left" vertical="center"/>
    </xf>
    <xf numFmtId="0" fontId="27" fillId="20" borderId="41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left" vertical="center"/>
    </xf>
    <xf numFmtId="0" fontId="27" fillId="20" borderId="39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left" vertical="center"/>
    </xf>
    <xf numFmtId="0" fontId="27" fillId="20" borderId="40" xfId="0" applyFont="1" applyFill="1" applyBorder="1" applyAlignment="1">
      <alignment horizontal="center" vertical="center"/>
    </xf>
    <xf numFmtId="9" fontId="60" fillId="25" borderId="5" xfId="3" applyFont="1" applyFill="1" applyBorder="1" applyAlignment="1">
      <alignment horizontal="center" vertical="center" wrapText="1" shrinkToFit="1"/>
    </xf>
    <xf numFmtId="0" fontId="42" fillId="0" borderId="0" xfId="0" applyFont="1" applyAlignment="1">
      <alignment horizontal="left" vertical="center" wrapText="1" shrinkToFit="1"/>
    </xf>
    <xf numFmtId="0" fontId="19" fillId="23" borderId="96" xfId="0" applyFont="1" applyFill="1" applyBorder="1" applyAlignment="1" applyProtection="1">
      <alignment horizontal="center" vertical="center" shrinkToFit="1"/>
      <protection locked="0"/>
    </xf>
    <xf numFmtId="0" fontId="28" fillId="26" borderId="32" xfId="0" applyFont="1" applyFill="1" applyBorder="1" applyAlignment="1" applyProtection="1">
      <alignment horizontal="center" vertical="center" shrinkToFit="1"/>
      <protection locked="0"/>
    </xf>
    <xf numFmtId="0" fontId="28" fillId="26" borderId="125" xfId="0" applyFont="1" applyFill="1" applyBorder="1" applyAlignment="1" applyProtection="1">
      <alignment horizontal="center" vertical="center" shrinkToFit="1"/>
      <protection locked="0"/>
    </xf>
    <xf numFmtId="176" fontId="49" fillId="27" borderId="121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27" xfId="0" applyFont="1" applyFill="1" applyBorder="1" applyAlignment="1" applyProtection="1">
      <alignment horizontal="center" vertical="center" shrinkToFit="1"/>
      <protection locked="0"/>
    </xf>
    <xf numFmtId="0" fontId="28" fillId="26" borderId="21" xfId="0" applyFont="1" applyFill="1" applyBorder="1" applyAlignment="1" applyProtection="1">
      <alignment horizontal="center" vertical="center" shrinkToFit="1"/>
      <protection locked="0"/>
    </xf>
    <xf numFmtId="0" fontId="28" fillId="26" borderId="126" xfId="0" applyFont="1" applyFill="1" applyBorder="1" applyAlignment="1" applyProtection="1">
      <alignment horizontal="center" vertical="center" shrinkToFit="1"/>
      <protection locked="0"/>
    </xf>
    <xf numFmtId="176" fontId="49" fillId="27" borderId="122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25" xfId="0" applyFont="1" applyFill="1" applyBorder="1" applyAlignment="1" applyProtection="1">
      <alignment horizontal="center" vertical="center" shrinkToFit="1"/>
      <protection locked="0"/>
    </xf>
    <xf numFmtId="0" fontId="28" fillId="26" borderId="31" xfId="0" applyFont="1" applyFill="1" applyBorder="1" applyAlignment="1" applyProtection="1">
      <alignment horizontal="center" vertical="center" shrinkToFit="1"/>
      <protection locked="0"/>
    </xf>
    <xf numFmtId="0" fontId="28" fillId="26" borderId="127" xfId="0" applyFont="1" applyFill="1" applyBorder="1" applyAlignment="1" applyProtection="1">
      <alignment horizontal="center" vertical="center" shrinkToFit="1"/>
      <protection locked="0"/>
    </xf>
    <xf numFmtId="176" fontId="49" fillId="27" borderId="139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26" xfId="0" applyFont="1" applyFill="1" applyBorder="1" applyAlignment="1" applyProtection="1">
      <alignment horizontal="center" vertical="center" shrinkToFit="1"/>
      <protection locked="0"/>
    </xf>
    <xf numFmtId="0" fontId="28" fillId="26" borderId="21" xfId="0" applyFont="1" applyFill="1" applyBorder="1" applyAlignment="1" applyProtection="1">
      <alignment horizontal="center" vertical="center" wrapText="1" shrinkToFit="1"/>
      <protection locked="0"/>
    </xf>
    <xf numFmtId="176" fontId="49" fillId="27" borderId="122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26" borderId="25" xfId="0" applyFont="1" applyFill="1" applyBorder="1" applyAlignment="1" applyProtection="1">
      <alignment horizontal="center" vertical="center" wrapText="1" shrinkToFit="1"/>
      <protection locked="0"/>
    </xf>
    <xf numFmtId="0" fontId="28" fillId="26" borderId="69" xfId="0" applyFont="1" applyFill="1" applyBorder="1" applyAlignment="1" applyProtection="1">
      <alignment horizontal="center" vertical="center" shrinkToFit="1"/>
      <protection locked="0"/>
    </xf>
    <xf numFmtId="0" fontId="28" fillId="26" borderId="70" xfId="0" applyFont="1" applyFill="1" applyBorder="1" applyAlignment="1" applyProtection="1">
      <alignment horizontal="center" vertical="center" shrinkToFit="1"/>
      <protection locked="0"/>
    </xf>
    <xf numFmtId="0" fontId="28" fillId="26" borderId="30" xfId="0" applyFont="1" applyFill="1" applyBorder="1" applyAlignment="1" applyProtection="1">
      <alignment horizontal="center" vertical="center" shrinkToFit="1"/>
      <protection locked="0"/>
    </xf>
    <xf numFmtId="0" fontId="28" fillId="26" borderId="131" xfId="0" applyFont="1" applyFill="1" applyBorder="1" applyAlignment="1" applyProtection="1">
      <alignment horizontal="center" vertical="center" shrinkToFit="1"/>
      <protection locked="0"/>
    </xf>
    <xf numFmtId="176" fontId="49" fillId="27" borderId="143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1" xfId="0" applyFont="1" applyFill="1" applyBorder="1" applyAlignment="1" applyProtection="1">
      <alignment horizontal="center" vertical="center" shrinkToFit="1"/>
      <protection locked="0"/>
    </xf>
    <xf numFmtId="0" fontId="28" fillId="26" borderId="129" xfId="0" applyFont="1" applyFill="1" applyBorder="1" applyAlignment="1" applyProtection="1">
      <alignment horizontal="center" vertical="center" shrinkToFit="1"/>
      <protection locked="0"/>
    </xf>
    <xf numFmtId="176" fontId="49" fillId="27" borderId="141" xfId="0" applyNumberFormat="1" applyFont="1" applyFill="1" applyBorder="1" applyAlignment="1" applyProtection="1">
      <alignment horizontal="center" vertical="center" shrinkToFit="1"/>
      <protection locked="0"/>
    </xf>
    <xf numFmtId="176" fontId="28" fillId="26" borderId="126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26" borderId="17" xfId="0" applyFont="1" applyFill="1" applyBorder="1" applyAlignment="1" applyProtection="1">
      <alignment horizontal="center" vertical="center" shrinkToFit="1"/>
      <protection locked="0"/>
    </xf>
    <xf numFmtId="0" fontId="28" fillId="26" borderId="132" xfId="0" applyFont="1" applyFill="1" applyBorder="1" applyAlignment="1" applyProtection="1">
      <alignment horizontal="center" vertical="center" shrinkToFit="1"/>
      <protection locked="0"/>
    </xf>
    <xf numFmtId="176" fontId="49" fillId="27" borderId="144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12" xfId="0" applyFont="1" applyFill="1" applyBorder="1" applyAlignment="1" applyProtection="1">
      <alignment horizontal="center" vertical="center" shrinkToFit="1"/>
      <protection locked="0"/>
    </xf>
    <xf numFmtId="0" fontId="28" fillId="26" borderId="35" xfId="0" applyFont="1" applyFill="1" applyBorder="1" applyAlignment="1" applyProtection="1">
      <alignment horizontal="center" vertical="center" shrinkToFit="1"/>
      <protection locked="0"/>
    </xf>
    <xf numFmtId="0" fontId="28" fillId="26" borderId="135" xfId="0" applyFont="1" applyFill="1" applyBorder="1" applyAlignment="1" applyProtection="1">
      <alignment horizontal="center" vertical="center" shrinkToFit="1"/>
      <protection locked="0"/>
    </xf>
    <xf numFmtId="176" fontId="49" fillId="27" borderId="148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36" xfId="0" applyFont="1" applyFill="1" applyBorder="1" applyAlignment="1" applyProtection="1">
      <alignment horizontal="center" vertical="center" shrinkToFit="1"/>
      <protection locked="0"/>
    </xf>
    <xf numFmtId="0" fontId="28" fillId="26" borderId="102" xfId="0" applyFont="1" applyFill="1" applyBorder="1" applyAlignment="1" applyProtection="1">
      <alignment horizontal="center" vertical="center" shrinkToFit="1"/>
      <protection locked="0"/>
    </xf>
    <xf numFmtId="0" fontId="28" fillId="26" borderId="136" xfId="0" applyFont="1" applyFill="1" applyBorder="1" applyAlignment="1" applyProtection="1">
      <alignment horizontal="center" vertical="center" shrinkToFit="1"/>
      <protection locked="0"/>
    </xf>
    <xf numFmtId="176" fontId="49" fillId="27" borderId="149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137" xfId="0" applyFont="1" applyFill="1" applyBorder="1" applyAlignment="1" applyProtection="1">
      <alignment horizontal="center" vertical="center" shrinkToFit="1"/>
      <protection locked="0"/>
    </xf>
    <xf numFmtId="0" fontId="28" fillId="26" borderId="23" xfId="0" applyFont="1" applyFill="1" applyBorder="1" applyAlignment="1" applyProtection="1">
      <alignment horizontal="center" vertical="center" shrinkToFit="1"/>
      <protection locked="0"/>
    </xf>
    <xf numFmtId="0" fontId="28" fillId="26" borderId="128" xfId="0" applyFont="1" applyFill="1" applyBorder="1" applyAlignment="1" applyProtection="1">
      <alignment horizontal="center" vertical="center" shrinkToFit="1"/>
      <protection locked="0"/>
    </xf>
    <xf numFmtId="56" fontId="28" fillId="26" borderId="25" xfId="0" applyNumberFormat="1" applyFont="1" applyFill="1" applyBorder="1" applyAlignment="1" applyProtection="1">
      <alignment horizontal="center" vertical="center" shrinkToFit="1"/>
      <protection locked="0"/>
    </xf>
    <xf numFmtId="56" fontId="28" fillId="26" borderId="26" xfId="0" applyNumberFormat="1" applyFont="1" applyFill="1" applyBorder="1" applyAlignment="1" applyProtection="1">
      <alignment horizontal="center" vertical="center" shrinkToFit="1"/>
      <protection locked="0"/>
    </xf>
    <xf numFmtId="176" fontId="49" fillId="27" borderId="140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28" xfId="0" applyFont="1" applyFill="1" applyBorder="1" applyAlignment="1" applyProtection="1">
      <alignment horizontal="center" vertical="center" shrinkToFit="1"/>
      <protection locked="0"/>
    </xf>
    <xf numFmtId="176" fontId="28" fillId="26" borderId="126" xfId="0" applyNumberFormat="1" applyFont="1" applyFill="1" applyBorder="1" applyAlignment="1" applyProtection="1">
      <alignment horizontal="center" vertical="center" shrinkToFit="1"/>
      <protection locked="0"/>
    </xf>
    <xf numFmtId="0" fontId="28" fillId="26" borderId="37" xfId="0" applyFont="1" applyFill="1" applyBorder="1" applyAlignment="1" applyProtection="1">
      <alignment horizontal="center" vertical="center" wrapText="1" shrinkToFit="1"/>
      <protection locked="0"/>
    </xf>
    <xf numFmtId="176" fontId="49" fillId="27" borderId="123" xfId="0" applyNumberFormat="1" applyFont="1" applyFill="1" applyBorder="1" applyAlignment="1" applyProtection="1">
      <alignment horizontal="center" vertical="center" shrinkToFit="1"/>
      <protection locked="0"/>
    </xf>
    <xf numFmtId="0" fontId="19" fillId="23" borderId="22" xfId="0" applyFont="1" applyFill="1" applyBorder="1" applyAlignment="1" applyProtection="1">
      <alignment horizontal="center" vertical="center" shrinkToFit="1"/>
      <protection locked="0"/>
    </xf>
    <xf numFmtId="178" fontId="53" fillId="0" borderId="85" xfId="0" applyNumberFormat="1" applyFont="1" applyBorder="1" applyAlignment="1">
      <alignment horizontal="center" vertical="center" shrinkToFit="1"/>
    </xf>
    <xf numFmtId="0" fontId="53" fillId="2" borderId="60" xfId="0" quotePrefix="1" applyFont="1" applyFill="1" applyBorder="1" applyAlignment="1">
      <alignment horizontal="center" vertical="center" shrinkToFit="1"/>
    </xf>
    <xf numFmtId="0" fontId="19" fillId="13" borderId="179" xfId="0" applyFont="1" applyFill="1" applyBorder="1" applyAlignment="1" applyProtection="1">
      <alignment horizontal="center" vertical="center" shrinkToFit="1"/>
      <protection locked="0"/>
    </xf>
    <xf numFmtId="0" fontId="19" fillId="23" borderId="180" xfId="0" applyFont="1" applyFill="1" applyBorder="1" applyAlignment="1" applyProtection="1">
      <alignment horizontal="center" vertical="center" shrinkToFit="1"/>
      <protection locked="0"/>
    </xf>
    <xf numFmtId="0" fontId="19" fillId="20" borderId="104" xfId="0" applyFont="1" applyFill="1" applyBorder="1" applyAlignment="1" applyProtection="1">
      <alignment horizontal="center" vertical="center" shrinkToFit="1"/>
      <protection locked="0"/>
    </xf>
    <xf numFmtId="0" fontId="61" fillId="0" borderId="0" xfId="0" applyFont="1" applyAlignment="1" applyProtection="1">
      <alignment vertical="center" shrinkToFit="1"/>
      <protection locked="0"/>
    </xf>
    <xf numFmtId="0" fontId="35" fillId="6" borderId="24" xfId="0" applyFont="1" applyFill="1" applyBorder="1" applyAlignment="1">
      <alignment horizontal="center" vertical="center"/>
    </xf>
    <xf numFmtId="0" fontId="35" fillId="6" borderId="22" xfId="0" applyFont="1" applyFill="1" applyBorder="1" applyAlignment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0" fontId="20" fillId="20" borderId="44" xfId="0" applyFont="1" applyFill="1" applyBorder="1" applyAlignment="1" applyProtection="1">
      <alignment horizontal="left" vertical="center" shrinkToFit="1"/>
      <protection locked="0"/>
    </xf>
    <xf numFmtId="0" fontId="30" fillId="24" borderId="54" xfId="0" applyFont="1" applyFill="1" applyBorder="1" applyAlignment="1" applyProtection="1">
      <alignment horizontal="center" vertical="center" shrinkToFit="1"/>
      <protection locked="0"/>
    </xf>
    <xf numFmtId="0" fontId="62" fillId="9" borderId="50" xfId="0" applyFont="1" applyFill="1" applyBorder="1" applyAlignment="1" applyProtection="1">
      <alignment horizontal="center" vertical="center" wrapText="1" shrinkToFit="1"/>
      <protection locked="0"/>
    </xf>
    <xf numFmtId="0" fontId="34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19" fillId="14" borderId="41" xfId="0" applyFont="1" applyFill="1" applyBorder="1" applyAlignment="1" applyProtection="1">
      <alignment horizontal="center" vertical="center" wrapText="1" shrinkToFit="1"/>
      <protection locked="0"/>
    </xf>
    <xf numFmtId="0" fontId="19" fillId="14" borderId="39" xfId="0" applyFont="1" applyFill="1" applyBorder="1" applyAlignment="1" applyProtection="1">
      <alignment horizontal="center" vertical="center" wrapText="1" shrinkToFit="1"/>
      <protection locked="0"/>
    </xf>
    <xf numFmtId="38" fontId="19" fillId="22" borderId="38" xfId="1" applyFont="1" applyFill="1" applyBorder="1" applyAlignment="1" applyProtection="1">
      <alignment horizontal="center" vertical="center" shrinkToFit="1"/>
      <protection locked="0"/>
    </xf>
    <xf numFmtId="38" fontId="19" fillId="22" borderId="39" xfId="1" applyFont="1" applyFill="1" applyBorder="1" applyAlignment="1" applyProtection="1">
      <alignment horizontal="center" vertical="center" shrinkToFit="1"/>
      <protection locked="0"/>
    </xf>
    <xf numFmtId="38" fontId="19" fillId="22" borderId="40" xfId="1" applyFont="1" applyFill="1" applyBorder="1" applyAlignment="1" applyProtection="1">
      <alignment horizontal="center" vertical="center" shrinkToFit="1"/>
      <protection locked="0"/>
    </xf>
    <xf numFmtId="0" fontId="19" fillId="14" borderId="40" xfId="0" applyFont="1" applyFill="1" applyBorder="1" applyAlignment="1" applyProtection="1">
      <alignment horizontal="center" vertical="center" shrinkToFit="1"/>
      <protection locked="0"/>
    </xf>
    <xf numFmtId="0" fontId="19" fillId="22" borderId="49" xfId="0" applyFont="1" applyFill="1" applyBorder="1" applyAlignment="1" applyProtection="1">
      <alignment horizontal="center" vertical="center" shrinkToFit="1"/>
      <protection locked="0"/>
    </xf>
    <xf numFmtId="0" fontId="19" fillId="14" borderId="38" xfId="0" applyFont="1" applyFill="1" applyBorder="1" applyAlignment="1" applyProtection="1">
      <alignment horizontal="center" vertical="center" shrinkToFit="1"/>
      <protection locked="0"/>
    </xf>
    <xf numFmtId="0" fontId="53" fillId="2" borderId="62" xfId="0" applyFont="1" applyFill="1" applyBorder="1" applyAlignment="1">
      <alignment horizontal="center" vertical="center" shrinkToFit="1"/>
    </xf>
    <xf numFmtId="0" fontId="63" fillId="0" borderId="0" xfId="0" applyFont="1" applyAlignment="1">
      <alignment horizontal="right" vertical="top"/>
    </xf>
    <xf numFmtId="0" fontId="53" fillId="2" borderId="59" xfId="0" quotePrefix="1" applyFont="1" applyFill="1" applyBorder="1" applyAlignment="1">
      <alignment horizontal="center" vertical="center" shrinkToFit="1"/>
    </xf>
    <xf numFmtId="0" fontId="53" fillId="2" borderId="57" xfId="0" applyFont="1" applyFill="1" applyBorder="1" applyAlignment="1">
      <alignment horizontal="center" vertical="center" shrinkToFit="1"/>
    </xf>
    <xf numFmtId="0" fontId="53" fillId="2" borderId="58" xfId="0" applyFont="1" applyFill="1" applyBorder="1" applyAlignment="1">
      <alignment horizontal="center" vertical="center" shrinkToFit="1"/>
    </xf>
    <xf numFmtId="0" fontId="19" fillId="8" borderId="53" xfId="0" applyFont="1" applyFill="1" applyBorder="1" applyAlignment="1" applyProtection="1">
      <alignment horizontal="center" vertical="center" shrinkToFit="1"/>
      <protection locked="0"/>
    </xf>
    <xf numFmtId="0" fontId="19" fillId="8" borderId="181" xfId="0" applyFont="1" applyFill="1" applyBorder="1" applyAlignment="1" applyProtection="1">
      <alignment horizontal="center" vertical="center" shrinkToFit="1"/>
      <protection locked="0"/>
    </xf>
    <xf numFmtId="0" fontId="19" fillId="22" borderId="182" xfId="0" applyFont="1" applyFill="1" applyBorder="1" applyAlignment="1" applyProtection="1">
      <alignment horizontal="center" vertical="center" wrapText="1" shrinkToFit="1"/>
      <protection locked="0"/>
    </xf>
    <xf numFmtId="0" fontId="19" fillId="22" borderId="71" xfId="0" applyFont="1" applyFill="1" applyBorder="1" applyAlignment="1" applyProtection="1">
      <alignment horizontal="center" vertical="center" shrinkToFit="1"/>
      <protection locked="0"/>
    </xf>
    <xf numFmtId="0" fontId="19" fillId="22" borderId="96" xfId="0" applyFont="1" applyFill="1" applyBorder="1" applyAlignment="1" applyProtection="1">
      <alignment horizontal="center" vertical="center" shrinkToFit="1"/>
      <protection locked="0"/>
    </xf>
    <xf numFmtId="0" fontId="19" fillId="22" borderId="179" xfId="0" applyFont="1" applyFill="1" applyBorder="1" applyAlignment="1" applyProtection="1">
      <alignment horizontal="center" vertical="center" shrinkToFit="1"/>
      <protection locked="0"/>
    </xf>
    <xf numFmtId="0" fontId="19" fillId="8" borderId="71" xfId="0" applyFont="1" applyFill="1" applyBorder="1" applyAlignment="1" applyProtection="1">
      <alignment horizontal="center" vertical="center" shrinkToFit="1"/>
      <protection locked="0"/>
    </xf>
    <xf numFmtId="0" fontId="19" fillId="28" borderId="196" xfId="0" applyFont="1" applyFill="1" applyBorder="1" applyAlignment="1" applyProtection="1">
      <alignment horizontal="center" vertical="center" shrinkToFit="1"/>
      <protection locked="0"/>
    </xf>
    <xf numFmtId="0" fontId="19" fillId="28" borderId="197" xfId="0" applyFont="1" applyFill="1" applyBorder="1" applyAlignment="1" applyProtection="1">
      <alignment horizontal="center" vertical="center" shrinkToFit="1"/>
      <protection locked="0"/>
    </xf>
    <xf numFmtId="0" fontId="19" fillId="28" borderId="198" xfId="0" applyFont="1" applyFill="1" applyBorder="1" applyAlignment="1" applyProtection="1">
      <alignment horizontal="center" vertical="center" shrinkToFit="1"/>
      <protection locked="0"/>
    </xf>
    <xf numFmtId="0" fontId="19" fillId="29" borderId="200" xfId="0" applyFont="1" applyFill="1" applyBorder="1" applyAlignment="1" applyProtection="1">
      <alignment horizontal="center" vertical="center" shrinkToFit="1"/>
      <protection locked="0"/>
    </xf>
    <xf numFmtId="0" fontId="19" fillId="29" borderId="202" xfId="0" applyFont="1" applyFill="1" applyBorder="1" applyAlignment="1" applyProtection="1">
      <alignment horizontal="center" vertical="center" shrinkToFit="1"/>
      <protection locked="0"/>
    </xf>
    <xf numFmtId="0" fontId="19" fillId="29" borderId="90" xfId="0" applyFont="1" applyFill="1" applyBorder="1" applyAlignment="1" applyProtection="1">
      <alignment horizontal="center" vertical="center" shrinkToFit="1"/>
      <protection locked="0"/>
    </xf>
    <xf numFmtId="0" fontId="19" fillId="29" borderId="196" xfId="0" applyFont="1" applyFill="1" applyBorder="1" applyAlignment="1" applyProtection="1">
      <alignment horizontal="center" vertical="center" shrinkToFit="1"/>
      <protection locked="0"/>
    </xf>
    <xf numFmtId="0" fontId="19" fillId="29" borderId="201" xfId="0" applyFont="1" applyFill="1" applyBorder="1" applyAlignment="1" applyProtection="1">
      <alignment horizontal="center" vertical="center" shrinkToFit="1"/>
      <protection locked="0"/>
    </xf>
    <xf numFmtId="0" fontId="19" fillId="29" borderId="198" xfId="0" applyFont="1" applyFill="1" applyBorder="1" applyAlignment="1" applyProtection="1">
      <alignment horizontal="center" vertical="center" shrinkToFit="1"/>
      <protection locked="0"/>
    </xf>
    <xf numFmtId="0" fontId="19" fillId="28" borderId="90" xfId="0" applyFont="1" applyFill="1" applyBorder="1" applyAlignment="1" applyProtection="1">
      <alignment horizontal="center" vertical="center" shrinkToFit="1"/>
      <protection locked="0"/>
    </xf>
    <xf numFmtId="0" fontId="19" fillId="30" borderId="196" xfId="0" applyFont="1" applyFill="1" applyBorder="1" applyAlignment="1" applyProtection="1">
      <alignment horizontal="center" vertical="center" shrinkToFit="1"/>
      <protection locked="0"/>
    </xf>
    <xf numFmtId="0" fontId="19" fillId="28" borderId="201" xfId="0" applyFont="1" applyFill="1" applyBorder="1" applyAlignment="1" applyProtection="1">
      <alignment horizontal="center" vertical="center" shrinkToFit="1"/>
      <protection locked="0"/>
    </xf>
    <xf numFmtId="0" fontId="19" fillId="30" borderId="197" xfId="0" applyFont="1" applyFill="1" applyBorder="1" applyAlignment="1" applyProtection="1">
      <alignment horizontal="center" vertical="center" shrinkToFit="1"/>
      <protection locked="0"/>
    </xf>
    <xf numFmtId="0" fontId="19" fillId="30" borderId="198" xfId="0" applyFont="1" applyFill="1" applyBorder="1" applyAlignment="1" applyProtection="1">
      <alignment horizontal="center" vertical="center" shrinkToFit="1"/>
      <protection locked="0"/>
    </xf>
    <xf numFmtId="0" fontId="19" fillId="31" borderId="202" xfId="0" applyFont="1" applyFill="1" applyBorder="1" applyAlignment="1" applyProtection="1">
      <alignment horizontal="center" vertical="center" shrinkToFit="1"/>
      <protection locked="0"/>
    </xf>
    <xf numFmtId="0" fontId="19" fillId="31" borderId="196" xfId="0" applyFont="1" applyFill="1" applyBorder="1" applyAlignment="1" applyProtection="1">
      <alignment horizontal="center" vertical="center" shrinkToFit="1"/>
      <protection locked="0"/>
    </xf>
    <xf numFmtId="0" fontId="19" fillId="31" borderId="198" xfId="0" applyFont="1" applyFill="1" applyBorder="1" applyAlignment="1" applyProtection="1">
      <alignment horizontal="center" vertical="center" shrinkToFit="1"/>
      <protection locked="0"/>
    </xf>
    <xf numFmtId="0" fontId="19" fillId="22" borderId="41" xfId="0" applyFont="1" applyFill="1" applyBorder="1" applyAlignment="1" applyProtection="1">
      <alignment horizontal="center" vertical="center" shrinkToFit="1"/>
      <protection locked="0"/>
    </xf>
    <xf numFmtId="0" fontId="19" fillId="22" borderId="40" xfId="0" applyFont="1" applyFill="1" applyBorder="1" applyAlignment="1" applyProtection="1">
      <alignment horizontal="center" vertical="center" shrinkToFit="1"/>
      <protection locked="0"/>
    </xf>
    <xf numFmtId="0" fontId="19" fillId="22" borderId="41" xfId="0" quotePrefix="1" applyFont="1" applyFill="1" applyBorder="1" applyAlignment="1" applyProtection="1">
      <alignment horizontal="center" vertical="center" wrapText="1" shrinkToFit="1"/>
      <protection locked="0"/>
    </xf>
    <xf numFmtId="0" fontId="19" fillId="32" borderId="71" xfId="0" applyFont="1" applyFill="1" applyBorder="1" applyAlignment="1" applyProtection="1">
      <alignment horizontal="center" vertical="center" wrapText="1" shrinkToFit="1"/>
      <protection locked="0"/>
    </xf>
    <xf numFmtId="0" fontId="19" fillId="32" borderId="179" xfId="0" applyFont="1" applyFill="1" applyBorder="1" applyAlignment="1" applyProtection="1">
      <alignment horizontal="center" vertical="center" shrinkToFit="1"/>
      <protection locked="0"/>
    </xf>
    <xf numFmtId="0" fontId="19" fillId="28" borderId="180" xfId="0" applyFont="1" applyFill="1" applyBorder="1" applyAlignment="1" applyProtection="1">
      <alignment horizontal="center" vertical="center" shrinkToFit="1"/>
      <protection locked="0"/>
    </xf>
    <xf numFmtId="0" fontId="19" fillId="28" borderId="71" xfId="0" applyFont="1" applyFill="1" applyBorder="1" applyAlignment="1" applyProtection="1">
      <alignment horizontal="center" vertical="center" wrapText="1" shrinkToFit="1"/>
      <protection locked="0"/>
    </xf>
    <xf numFmtId="0" fontId="19" fillId="28" borderId="71" xfId="0" applyFont="1" applyFill="1" applyBorder="1" applyAlignment="1" applyProtection="1">
      <alignment horizontal="center" vertical="center" shrinkToFit="1"/>
      <protection locked="0"/>
    </xf>
    <xf numFmtId="0" fontId="19" fillId="28" borderId="96" xfId="0" applyFont="1" applyFill="1" applyBorder="1" applyAlignment="1" applyProtection="1">
      <alignment horizontal="center" vertical="center" shrinkToFit="1"/>
      <protection locked="0"/>
    </xf>
    <xf numFmtId="0" fontId="19" fillId="28" borderId="22" xfId="0" applyFont="1" applyFill="1" applyBorder="1" applyAlignment="1" applyProtection="1">
      <alignment horizontal="center" vertical="center" shrinkToFit="1"/>
      <protection locked="0"/>
    </xf>
    <xf numFmtId="0" fontId="19" fillId="32" borderId="53" xfId="0" applyFont="1" applyFill="1" applyBorder="1" applyAlignment="1" applyProtection="1">
      <alignment horizontal="center" vertical="center" shrinkToFit="1"/>
      <protection locked="0"/>
    </xf>
    <xf numFmtId="0" fontId="19" fillId="32" borderId="181" xfId="0" applyFont="1" applyFill="1" applyBorder="1" applyAlignment="1" applyProtection="1">
      <alignment horizontal="center" vertical="center" shrinkToFit="1"/>
      <protection locked="0"/>
    </xf>
    <xf numFmtId="0" fontId="19" fillId="28" borderId="182" xfId="0" applyFont="1" applyFill="1" applyBorder="1" applyAlignment="1" applyProtection="1">
      <alignment horizontal="center" vertical="center" wrapText="1" shrinkToFit="1"/>
      <protection locked="0"/>
    </xf>
    <xf numFmtId="0" fontId="19" fillId="28" borderId="179" xfId="0" applyFont="1" applyFill="1" applyBorder="1" applyAlignment="1" applyProtection="1">
      <alignment horizontal="center" vertical="center" shrinkToFit="1"/>
      <protection locked="0"/>
    </xf>
    <xf numFmtId="0" fontId="19" fillId="32" borderId="71" xfId="0" quotePrefix="1" applyFont="1" applyFill="1" applyBorder="1" applyAlignment="1" applyProtection="1">
      <alignment horizontal="center" vertical="center" shrinkToFit="1"/>
      <protection locked="0"/>
    </xf>
    <xf numFmtId="0" fontId="19" fillId="32" borderId="71" xfId="0" applyFont="1" applyFill="1" applyBorder="1" applyAlignment="1" applyProtection="1">
      <alignment horizontal="center" vertical="center" shrinkToFit="1"/>
      <protection locked="0"/>
    </xf>
    <xf numFmtId="0" fontId="53" fillId="2" borderId="172" xfId="0" quotePrefix="1" applyFont="1" applyFill="1" applyBorder="1" applyAlignment="1">
      <alignment horizontal="center" vertical="center" shrinkToFit="1"/>
    </xf>
    <xf numFmtId="0" fontId="53" fillId="2" borderId="173" xfId="0" applyFont="1" applyFill="1" applyBorder="1" applyAlignment="1">
      <alignment horizontal="center" vertical="center" shrinkToFit="1"/>
    </xf>
    <xf numFmtId="0" fontId="19" fillId="29" borderId="199" xfId="0" applyFont="1" applyFill="1" applyBorder="1" applyAlignment="1" applyProtection="1">
      <alignment vertical="center" shrinkToFit="1"/>
      <protection locked="0"/>
    </xf>
    <xf numFmtId="0" fontId="19" fillId="29" borderId="195" xfId="0" applyFont="1" applyFill="1" applyBorder="1" applyAlignment="1" applyProtection="1">
      <alignment vertical="center" shrinkToFit="1"/>
      <protection locked="0"/>
    </xf>
    <xf numFmtId="0" fontId="19" fillId="29" borderId="197" xfId="0" applyFont="1" applyFill="1" applyBorder="1" applyAlignment="1" applyProtection="1">
      <alignment vertical="center" shrinkToFit="1"/>
      <protection locked="0"/>
    </xf>
    <xf numFmtId="0" fontId="48" fillId="10" borderId="172" xfId="0" quotePrefix="1" applyFont="1" applyFill="1" applyBorder="1" applyAlignment="1">
      <alignment horizontal="center" vertical="center" shrinkToFit="1"/>
    </xf>
    <xf numFmtId="0" fontId="20" fillId="15" borderId="14" xfId="0" applyFont="1" applyFill="1" applyBorder="1" applyAlignment="1" applyProtection="1">
      <alignment horizontal="left" vertical="center" shrinkToFit="1"/>
      <protection locked="0"/>
    </xf>
    <xf numFmtId="0" fontId="49" fillId="25" borderId="10" xfId="0" applyFont="1" applyFill="1" applyBorder="1" applyAlignment="1">
      <alignment horizontal="center" vertical="center" wrapText="1" shrinkToFit="1"/>
    </xf>
    <xf numFmtId="0" fontId="24" fillId="9" borderId="94" xfId="0" applyFont="1" applyFill="1" applyBorder="1" applyAlignment="1">
      <alignment horizontal="center" vertical="center" shrinkToFit="1"/>
    </xf>
    <xf numFmtId="0" fontId="24" fillId="9" borderId="95" xfId="0" applyFont="1" applyFill="1" applyBorder="1" applyAlignment="1">
      <alignment horizontal="center" vertical="center" shrinkToFit="1"/>
    </xf>
    <xf numFmtId="0" fontId="19" fillId="17" borderId="7" xfId="0" applyFont="1" applyFill="1" applyBorder="1" applyAlignment="1">
      <alignment horizontal="center" vertical="center"/>
    </xf>
    <xf numFmtId="0" fontId="19" fillId="17" borderId="10" xfId="0" applyFont="1" applyFill="1" applyBorder="1" applyAlignment="1">
      <alignment horizontal="center" vertical="center"/>
    </xf>
    <xf numFmtId="0" fontId="19" fillId="24" borderId="43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19" fillId="24" borderId="54" xfId="0" applyFont="1" applyFill="1" applyBorder="1" applyAlignment="1">
      <alignment horizontal="center" vertical="center"/>
    </xf>
    <xf numFmtId="0" fontId="19" fillId="17" borderId="10" xfId="0" applyFont="1" applyFill="1" applyBorder="1" applyAlignment="1">
      <alignment horizontal="center" vertical="center" wrapText="1"/>
    </xf>
    <xf numFmtId="0" fontId="19" fillId="17" borderId="5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177" fontId="42" fillId="2" borderId="90" xfId="0" applyNumberFormat="1" applyFont="1" applyFill="1" applyBorder="1" applyAlignment="1">
      <alignment horizontal="center" vertical="center"/>
    </xf>
    <xf numFmtId="177" fontId="42" fillId="2" borderId="83" xfId="0" applyNumberFormat="1" applyFont="1" applyFill="1" applyBorder="1" applyAlignment="1">
      <alignment horizontal="center" vertical="center"/>
    </xf>
    <xf numFmtId="0" fontId="19" fillId="24" borderId="43" xfId="0" applyFont="1" applyFill="1" applyBorder="1" applyAlignment="1" applyProtection="1">
      <alignment horizontal="center" vertical="center" wrapText="1" shrinkToFit="1"/>
      <protection locked="0"/>
    </xf>
    <xf numFmtId="0" fontId="19" fillId="24" borderId="10" xfId="0" applyFont="1" applyFill="1" applyBorder="1" applyAlignment="1" applyProtection="1">
      <alignment horizontal="center" vertical="center" wrapText="1" shrinkToFit="1"/>
      <protection locked="0"/>
    </xf>
    <xf numFmtId="0" fontId="19" fillId="24" borderId="5" xfId="0" applyFont="1" applyFill="1" applyBorder="1" applyAlignment="1" applyProtection="1">
      <alignment horizontal="center" vertical="center" wrapText="1" shrinkToFit="1"/>
      <protection locked="0"/>
    </xf>
    <xf numFmtId="0" fontId="19" fillId="0" borderId="24" xfId="0" applyFont="1" applyBorder="1" applyAlignment="1" applyProtection="1">
      <alignment horizontal="center" vertical="center" wrapText="1" shrinkToFit="1"/>
      <protection locked="0"/>
    </xf>
    <xf numFmtId="0" fontId="19" fillId="0" borderId="22" xfId="0" applyFont="1" applyBorder="1" applyAlignment="1" applyProtection="1">
      <alignment horizontal="center" vertical="center" wrapText="1" shrinkToFit="1"/>
      <protection locked="0"/>
    </xf>
    <xf numFmtId="0" fontId="19" fillId="0" borderId="33" xfId="0" applyFont="1" applyBorder="1" applyAlignment="1" applyProtection="1">
      <alignment horizontal="center" vertical="center" wrapText="1" shrinkToFit="1"/>
      <protection locked="0"/>
    </xf>
    <xf numFmtId="0" fontId="19" fillId="22" borderId="10" xfId="0" applyFont="1" applyFill="1" applyBorder="1" applyAlignment="1" applyProtection="1">
      <alignment horizontal="center" vertical="center" wrapText="1" shrinkToFit="1"/>
      <protection locked="0"/>
    </xf>
    <xf numFmtId="0" fontId="19" fillId="22" borderId="54" xfId="0" applyFont="1" applyFill="1" applyBorder="1" applyAlignment="1" applyProtection="1">
      <alignment horizontal="center" vertical="center" wrapText="1" shrinkToFit="1"/>
      <protection locked="0"/>
    </xf>
    <xf numFmtId="0" fontId="19" fillId="24" borderId="43" xfId="0" applyFont="1" applyFill="1" applyBorder="1" applyAlignment="1" applyProtection="1">
      <alignment horizontal="center" vertical="center" shrinkToFit="1"/>
      <protection locked="0"/>
    </xf>
    <xf numFmtId="0" fontId="19" fillId="24" borderId="10" xfId="0" applyFont="1" applyFill="1" applyBorder="1" applyAlignment="1" applyProtection="1">
      <alignment horizontal="center" vertical="center" shrinkToFit="1"/>
      <protection locked="0"/>
    </xf>
    <xf numFmtId="0" fontId="19" fillId="24" borderId="54" xfId="0" applyFont="1" applyFill="1" applyBorder="1" applyAlignment="1" applyProtection="1">
      <alignment horizontal="center" vertical="center" shrinkToFit="1"/>
      <protection locked="0"/>
    </xf>
    <xf numFmtId="0" fontId="19" fillId="17" borderId="43" xfId="0" applyFont="1" applyFill="1" applyBorder="1" applyAlignment="1" applyProtection="1">
      <alignment horizontal="center" vertical="center" shrinkToFit="1"/>
      <protection locked="0"/>
    </xf>
    <xf numFmtId="0" fontId="19" fillId="17" borderId="10" xfId="0" applyFont="1" applyFill="1" applyBorder="1" applyAlignment="1" applyProtection="1">
      <alignment horizontal="center" vertical="center" shrinkToFit="1"/>
      <protection locked="0"/>
    </xf>
    <xf numFmtId="0" fontId="19" fillId="17" borderId="5" xfId="0" applyFont="1" applyFill="1" applyBorder="1" applyAlignment="1" applyProtection="1">
      <alignment horizontal="center" vertical="center" shrinkToFit="1"/>
      <protection locked="0"/>
    </xf>
    <xf numFmtId="0" fontId="19" fillId="17" borderId="54" xfId="0" applyFont="1" applyFill="1" applyBorder="1" applyAlignment="1" applyProtection="1">
      <alignment horizontal="center" vertical="center" shrinkToFit="1"/>
      <protection locked="0"/>
    </xf>
    <xf numFmtId="0" fontId="19" fillId="22" borderId="43" xfId="0" applyFont="1" applyFill="1" applyBorder="1" applyAlignment="1" applyProtection="1">
      <alignment horizontal="center" vertical="center" shrinkToFit="1"/>
      <protection locked="0"/>
    </xf>
    <xf numFmtId="0" fontId="19" fillId="22" borderId="10" xfId="0" applyFont="1" applyFill="1" applyBorder="1" applyAlignment="1" applyProtection="1">
      <alignment horizontal="center" vertical="center" shrinkToFit="1"/>
      <protection locked="0"/>
    </xf>
    <xf numFmtId="0" fontId="19" fillId="22" borderId="5" xfId="0" applyFont="1" applyFill="1" applyBorder="1" applyAlignment="1" applyProtection="1">
      <alignment horizontal="center" vertical="center" shrinkToFit="1"/>
      <protection locked="0"/>
    </xf>
    <xf numFmtId="0" fontId="19" fillId="24" borderId="5" xfId="0" applyFont="1" applyFill="1" applyBorder="1" applyAlignment="1" applyProtection="1">
      <alignment horizontal="center" vertical="center" shrinkToFit="1"/>
      <protection locked="0"/>
    </xf>
    <xf numFmtId="0" fontId="19" fillId="24" borderId="7" xfId="0" applyFont="1" applyFill="1" applyBorder="1" applyAlignment="1" applyProtection="1">
      <alignment horizontal="center" vertical="center" wrapText="1" shrinkToFit="1"/>
      <protection locked="0"/>
    </xf>
    <xf numFmtId="0" fontId="19" fillId="17" borderId="43" xfId="0" applyFont="1" applyFill="1" applyBorder="1" applyAlignment="1" applyProtection="1">
      <alignment horizontal="center" vertical="center" wrapText="1" shrinkToFit="1"/>
      <protection locked="0"/>
    </xf>
    <xf numFmtId="0" fontId="19" fillId="17" borderId="10" xfId="0" applyFont="1" applyFill="1" applyBorder="1" applyAlignment="1" applyProtection="1">
      <alignment horizontal="center" vertical="center" wrapText="1" shrinkToFit="1"/>
      <protection locked="0"/>
    </xf>
    <xf numFmtId="0" fontId="19" fillId="17" borderId="54" xfId="0" applyFont="1" applyFill="1" applyBorder="1" applyAlignment="1" applyProtection="1">
      <alignment horizontal="center" vertical="center" wrapText="1" shrinkToFit="1"/>
      <protection locked="0"/>
    </xf>
    <xf numFmtId="0" fontId="19" fillId="17" borderId="4" xfId="0" applyFont="1" applyFill="1" applyBorder="1" applyAlignment="1" applyProtection="1">
      <alignment horizontal="center" vertical="center" wrapText="1" shrinkToFit="1"/>
      <protection locked="0"/>
    </xf>
    <xf numFmtId="0" fontId="19" fillId="17" borderId="80" xfId="0" applyFont="1" applyFill="1" applyBorder="1" applyAlignment="1" applyProtection="1">
      <alignment horizontal="center" vertical="center" wrapText="1" shrinkToFit="1"/>
      <protection locked="0"/>
    </xf>
    <xf numFmtId="0" fontId="19" fillId="24" borderId="156" xfId="0" applyFont="1" applyFill="1" applyBorder="1" applyAlignment="1" applyProtection="1">
      <alignment horizontal="center" vertical="center" wrapText="1" shrinkToFit="1"/>
      <protection locked="0"/>
    </xf>
    <xf numFmtId="0" fontId="19" fillId="24" borderId="80" xfId="0" applyFont="1" applyFill="1" applyBorder="1" applyAlignment="1" applyProtection="1">
      <alignment horizontal="center" vertical="center" wrapText="1" shrinkToFit="1"/>
      <protection locked="0"/>
    </xf>
    <xf numFmtId="0" fontId="19" fillId="24" borderId="157" xfId="0" applyFont="1" applyFill="1" applyBorder="1" applyAlignment="1" applyProtection="1">
      <alignment horizontal="center" vertical="center" wrapText="1" shrinkToFit="1"/>
      <protection locked="0"/>
    </xf>
    <xf numFmtId="0" fontId="19" fillId="17" borderId="157" xfId="0" applyFont="1" applyFill="1" applyBorder="1" applyAlignment="1" applyProtection="1">
      <alignment horizontal="center" vertical="center" wrapText="1" shrinkToFit="1"/>
      <protection locked="0"/>
    </xf>
    <xf numFmtId="0" fontId="19" fillId="32" borderId="18" xfId="0" applyFont="1" applyFill="1" applyBorder="1" applyAlignment="1" applyProtection="1">
      <alignment horizontal="center" vertical="center" wrapText="1" shrinkToFit="1"/>
      <protection locked="0"/>
    </xf>
    <xf numFmtId="0" fontId="19" fillId="32" borderId="53" xfId="0" applyFont="1" applyFill="1" applyBorder="1" applyAlignment="1" applyProtection="1">
      <alignment horizontal="center" vertical="center" wrapText="1" shrinkToFit="1"/>
      <protection locked="0"/>
    </xf>
    <xf numFmtId="0" fontId="20" fillId="24" borderId="16" xfId="0" applyFont="1" applyFill="1" applyBorder="1" applyAlignment="1" applyProtection="1">
      <alignment horizontal="center" vertical="center" shrinkToFit="1"/>
      <protection locked="0"/>
    </xf>
    <xf numFmtId="0" fontId="20" fillId="24" borderId="44" xfId="0" applyFont="1" applyFill="1" applyBorder="1" applyAlignment="1" applyProtection="1">
      <alignment horizontal="center" vertical="center" shrinkToFit="1"/>
      <protection locked="0"/>
    </xf>
    <xf numFmtId="0" fontId="20" fillId="24" borderId="46" xfId="0" applyFont="1" applyFill="1" applyBorder="1" applyAlignment="1" applyProtection="1">
      <alignment horizontal="center" vertical="center" shrinkToFit="1"/>
      <protection locked="0"/>
    </xf>
    <xf numFmtId="0" fontId="20" fillId="17" borderId="16" xfId="0" applyFont="1" applyFill="1" applyBorder="1" applyAlignment="1" applyProtection="1">
      <alignment horizontal="center" vertical="center" shrinkToFit="1"/>
      <protection locked="0"/>
    </xf>
    <xf numFmtId="0" fontId="20" fillId="17" borderId="44" xfId="0" applyFont="1" applyFill="1" applyBorder="1" applyAlignment="1" applyProtection="1">
      <alignment horizontal="center" vertical="center" shrinkToFit="1"/>
      <protection locked="0"/>
    </xf>
    <xf numFmtId="0" fontId="20" fillId="17" borderId="11" xfId="0" applyFont="1" applyFill="1" applyBorder="1" applyAlignment="1" applyProtection="1">
      <alignment horizontal="center" vertical="center" shrinkToFit="1"/>
      <protection locked="0"/>
    </xf>
    <xf numFmtId="0" fontId="29" fillId="2" borderId="162" xfId="0" applyFont="1" applyFill="1" applyBorder="1" applyAlignment="1">
      <alignment horizontal="center" vertical="center" textRotation="255"/>
    </xf>
    <xf numFmtId="0" fontId="29" fillId="2" borderId="80" xfId="0" applyFont="1" applyFill="1" applyBorder="1" applyAlignment="1">
      <alignment horizontal="center" vertical="center" textRotation="255"/>
    </xf>
    <xf numFmtId="0" fontId="29" fillId="2" borderId="81" xfId="0" applyFont="1" applyFill="1" applyBorder="1" applyAlignment="1">
      <alignment horizontal="center" vertical="center" textRotation="255"/>
    </xf>
    <xf numFmtId="0" fontId="29" fillId="18" borderId="141" xfId="0" applyFont="1" applyFill="1" applyBorder="1" applyAlignment="1">
      <alignment horizontal="center" vertical="center" textRotation="255"/>
    </xf>
    <xf numFmtId="0" fontId="29" fillId="18" borderId="145" xfId="0" applyFont="1" applyFill="1" applyBorder="1" applyAlignment="1">
      <alignment horizontal="center" vertical="center" textRotation="255"/>
    </xf>
    <xf numFmtId="0" fontId="29" fillId="18" borderId="163" xfId="0" applyFont="1" applyFill="1" applyBorder="1" applyAlignment="1">
      <alignment horizontal="center" vertical="center" textRotation="255"/>
    </xf>
    <xf numFmtId="0" fontId="19" fillId="14" borderId="7" xfId="0" quotePrefix="1" applyFont="1" applyFill="1" applyBorder="1" applyAlignment="1" applyProtection="1">
      <alignment horizontal="center" vertical="center" wrapText="1" shrinkToFit="1"/>
      <protection locked="0"/>
    </xf>
    <xf numFmtId="0" fontId="19" fillId="14" borderId="10" xfId="0" quotePrefix="1" applyFont="1" applyFill="1" applyBorder="1" applyAlignment="1" applyProtection="1">
      <alignment horizontal="center" vertical="center" wrapText="1" shrinkToFit="1"/>
      <protection locked="0"/>
    </xf>
    <xf numFmtId="0" fontId="19" fillId="14" borderId="54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2" borderId="43" xfId="0" applyFont="1" applyFill="1" applyBorder="1" applyAlignment="1">
      <alignment horizontal="center" vertical="center"/>
    </xf>
    <xf numFmtId="0" fontId="19" fillId="22" borderId="10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14" borderId="43" xfId="0" applyFont="1" applyFill="1" applyBorder="1" applyAlignment="1">
      <alignment horizontal="center" vertical="center"/>
    </xf>
    <xf numFmtId="0" fontId="19" fillId="14" borderId="10" xfId="0" applyFont="1" applyFill="1" applyBorder="1" applyAlignment="1">
      <alignment horizontal="center" vertical="center"/>
    </xf>
    <xf numFmtId="0" fontId="19" fillId="14" borderId="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44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52" fillId="18" borderId="141" xfId="0" applyFont="1" applyFill="1" applyBorder="1" applyAlignment="1">
      <alignment horizontal="center" vertical="center" textRotation="255" wrapText="1" shrinkToFit="1"/>
    </xf>
    <xf numFmtId="0" fontId="52" fillId="18" borderId="145" xfId="0" applyFont="1" applyFill="1" applyBorder="1" applyAlignment="1">
      <alignment horizontal="center" vertical="center" textRotation="255" shrinkToFit="1"/>
    </xf>
    <xf numFmtId="0" fontId="52" fillId="18" borderId="142" xfId="0" applyFont="1" applyFill="1" applyBorder="1" applyAlignment="1">
      <alignment horizontal="center" vertical="center" textRotation="255" shrinkToFit="1"/>
    </xf>
    <xf numFmtId="0" fontId="29" fillId="2" borderId="161" xfId="0" applyFont="1" applyFill="1" applyBorder="1" applyAlignment="1">
      <alignment horizontal="center" vertical="center" textRotation="255"/>
    </xf>
    <xf numFmtId="0" fontId="29" fillId="2" borderId="159" xfId="0" applyFont="1" applyFill="1" applyBorder="1" applyAlignment="1">
      <alignment horizontal="center" vertical="center" textRotation="255"/>
    </xf>
    <xf numFmtId="0" fontId="29" fillId="2" borderId="160" xfId="0" applyFont="1" applyFill="1" applyBorder="1" applyAlignment="1">
      <alignment horizontal="center" vertical="center" textRotation="255"/>
    </xf>
    <xf numFmtId="0" fontId="19" fillId="28" borderId="37" xfId="0" applyFont="1" applyFill="1" applyBorder="1" applyAlignment="1" applyProtection="1">
      <alignment horizontal="center" vertical="center" shrinkToFit="1"/>
      <protection locked="0"/>
    </xf>
    <xf numFmtId="0" fontId="19" fillId="28" borderId="189" xfId="0" applyFont="1" applyFill="1" applyBorder="1" applyAlignment="1" applyProtection="1">
      <alignment horizontal="center" vertical="center" shrinkToFit="1"/>
      <protection locked="0"/>
    </xf>
    <xf numFmtId="0" fontId="19" fillId="28" borderId="111" xfId="0" applyFont="1" applyFill="1" applyBorder="1" applyAlignment="1" applyProtection="1">
      <alignment horizontal="center" vertical="center" shrinkToFit="1"/>
      <protection locked="0"/>
    </xf>
    <xf numFmtId="0" fontId="19" fillId="29" borderId="186" xfId="0" applyFont="1" applyFill="1" applyBorder="1" applyAlignment="1" applyProtection="1">
      <alignment horizontal="center" vertical="center" shrinkToFit="1"/>
      <protection locked="0"/>
    </xf>
    <xf numFmtId="0" fontId="19" fillId="29" borderId="192" xfId="0" applyFont="1" applyFill="1" applyBorder="1" applyAlignment="1" applyProtection="1">
      <alignment horizontal="center" vertical="center" shrinkToFit="1"/>
      <protection locked="0"/>
    </xf>
    <xf numFmtId="0" fontId="19" fillId="29" borderId="114" xfId="0" applyFont="1" applyFill="1" applyBorder="1" applyAlignment="1" applyProtection="1">
      <alignment horizontal="center" vertical="center" shrinkToFit="1"/>
      <protection locked="0"/>
    </xf>
    <xf numFmtId="0" fontId="19" fillId="29" borderId="37" xfId="0" applyFont="1" applyFill="1" applyBorder="1" applyAlignment="1" applyProtection="1">
      <alignment horizontal="center" vertical="center" shrinkToFit="1"/>
      <protection locked="0"/>
    </xf>
    <xf numFmtId="0" fontId="19" fillId="29" borderId="189" xfId="0" applyFont="1" applyFill="1" applyBorder="1" applyAlignment="1" applyProtection="1">
      <alignment horizontal="center" vertical="center" shrinkToFit="1"/>
      <protection locked="0"/>
    </xf>
    <xf numFmtId="0" fontId="19" fillId="29" borderId="111" xfId="0" applyFont="1" applyFill="1" applyBorder="1" applyAlignment="1" applyProtection="1">
      <alignment horizontal="center" vertical="center" shrinkToFit="1"/>
      <protection locked="0"/>
    </xf>
    <xf numFmtId="0" fontId="19" fillId="29" borderId="185" xfId="0" applyFont="1" applyFill="1" applyBorder="1" applyAlignment="1" applyProtection="1">
      <alignment horizontal="center" vertical="center" shrinkToFit="1"/>
      <protection locked="0"/>
    </xf>
    <xf numFmtId="0" fontId="19" fillId="29" borderId="190" xfId="0" applyFont="1" applyFill="1" applyBorder="1" applyAlignment="1" applyProtection="1">
      <alignment horizontal="center" vertical="center" shrinkToFit="1"/>
      <protection locked="0"/>
    </xf>
    <xf numFmtId="0" fontId="19" fillId="29" borderId="113" xfId="0" applyFont="1" applyFill="1" applyBorder="1" applyAlignment="1" applyProtection="1">
      <alignment horizontal="center" vertical="center" shrinkToFit="1"/>
      <protection locked="0"/>
    </xf>
    <xf numFmtId="0" fontId="19" fillId="28" borderId="186" xfId="0" applyFont="1" applyFill="1" applyBorder="1" applyAlignment="1" applyProtection="1">
      <alignment horizontal="center" vertical="center" shrinkToFit="1"/>
      <protection locked="0"/>
    </xf>
    <xf numFmtId="0" fontId="19" fillId="28" borderId="192" xfId="0" applyFont="1" applyFill="1" applyBorder="1" applyAlignment="1" applyProtection="1">
      <alignment horizontal="center" vertical="center" shrinkToFit="1"/>
      <protection locked="0"/>
    </xf>
    <xf numFmtId="0" fontId="19" fillId="28" borderId="114" xfId="0" applyFont="1" applyFill="1" applyBorder="1" applyAlignment="1" applyProtection="1">
      <alignment horizontal="center" vertical="center" shrinkToFit="1"/>
      <protection locked="0"/>
    </xf>
    <xf numFmtId="0" fontId="19" fillId="29" borderId="186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92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14" xfId="0" quotePrefix="1" applyFont="1" applyFill="1" applyBorder="1" applyAlignment="1" applyProtection="1">
      <alignment horizontal="center" vertical="center" wrapText="1" shrinkToFit="1"/>
      <protection locked="0"/>
    </xf>
    <xf numFmtId="0" fontId="19" fillId="13" borderId="18" xfId="0" applyFont="1" applyFill="1" applyBorder="1" applyAlignment="1" applyProtection="1">
      <alignment horizontal="center" vertical="center" wrapText="1" shrinkToFit="1"/>
      <protection locked="0"/>
    </xf>
    <xf numFmtId="0" fontId="19" fillId="13" borderId="22" xfId="0" applyFont="1" applyFill="1" applyBorder="1" applyAlignment="1" applyProtection="1">
      <alignment horizontal="center" vertical="center" wrapText="1" shrinkToFit="1"/>
      <protection locked="0"/>
    </xf>
    <xf numFmtId="0" fontId="19" fillId="13" borderId="53" xfId="0" applyFont="1" applyFill="1" applyBorder="1" applyAlignment="1" applyProtection="1">
      <alignment horizontal="center" vertical="center" wrapText="1" shrinkToFit="1"/>
      <protection locked="0"/>
    </xf>
    <xf numFmtId="0" fontId="19" fillId="8" borderId="16" xfId="0" applyFont="1" applyFill="1" applyBorder="1" applyAlignment="1" applyProtection="1">
      <alignment horizontal="center" vertical="center" shrinkToFit="1"/>
      <protection locked="0"/>
    </xf>
    <xf numFmtId="0" fontId="19" fillId="8" borderId="44" xfId="0" applyFont="1" applyFill="1" applyBorder="1" applyAlignment="1" applyProtection="1">
      <alignment horizontal="center" vertical="center" shrinkToFit="1"/>
      <protection locked="0"/>
    </xf>
    <xf numFmtId="0" fontId="19" fillId="8" borderId="51" xfId="0" applyFont="1" applyFill="1" applyBorder="1" applyAlignment="1" applyProtection="1">
      <alignment horizontal="center" vertical="center" shrinkToFit="1"/>
      <protection locked="0"/>
    </xf>
    <xf numFmtId="0" fontId="27" fillId="12" borderId="43" xfId="0" applyFont="1" applyFill="1" applyBorder="1" applyAlignment="1" applyProtection="1">
      <alignment horizontal="center" vertical="center" shrinkToFit="1"/>
      <protection locked="0"/>
    </xf>
    <xf numFmtId="0" fontId="27" fillId="12" borderId="10" xfId="0" applyFont="1" applyFill="1" applyBorder="1" applyAlignment="1" applyProtection="1">
      <alignment horizontal="center" vertical="center" shrinkToFit="1"/>
      <protection locked="0"/>
    </xf>
    <xf numFmtId="0" fontId="27" fillId="12" borderId="45" xfId="0" applyFont="1" applyFill="1" applyBorder="1" applyAlignment="1" applyProtection="1">
      <alignment horizontal="center" vertical="center" shrinkToFit="1"/>
      <protection locked="0"/>
    </xf>
    <xf numFmtId="0" fontId="20" fillId="12" borderId="16" xfId="0" applyFont="1" applyFill="1" applyBorder="1" applyAlignment="1" applyProtection="1">
      <alignment horizontal="left" vertical="center" wrapText="1" shrinkToFit="1"/>
      <protection locked="0"/>
    </xf>
    <xf numFmtId="0" fontId="20" fillId="12" borderId="44" xfId="0" applyFont="1" applyFill="1" applyBorder="1" applyAlignment="1" applyProtection="1">
      <alignment horizontal="left" vertical="center" shrinkToFit="1"/>
      <protection locked="0"/>
    </xf>
    <xf numFmtId="0" fontId="20" fillId="12" borderId="51" xfId="0" applyFont="1" applyFill="1" applyBorder="1" applyAlignment="1" applyProtection="1">
      <alignment horizontal="left" vertical="center" shrinkToFit="1"/>
      <protection locked="0"/>
    </xf>
    <xf numFmtId="0" fontId="44" fillId="0" borderId="8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 wrapText="1" shrinkToFit="1"/>
    </xf>
    <xf numFmtId="0" fontId="19" fillId="8" borderId="48" xfId="0" applyFont="1" applyFill="1" applyBorder="1" applyAlignment="1" applyProtection="1">
      <alignment horizontal="center" vertical="center" shrinkToFit="1"/>
      <protection locked="0"/>
    </xf>
    <xf numFmtId="0" fontId="19" fillId="13" borderId="96" xfId="0" applyFont="1" applyFill="1" applyBorder="1" applyAlignment="1" applyProtection="1">
      <alignment horizontal="center" vertical="center" wrapText="1" shrinkToFit="1"/>
      <protection locked="0"/>
    </xf>
    <xf numFmtId="0" fontId="28" fillId="26" borderId="124" xfId="0" applyFont="1" applyFill="1" applyBorder="1" applyAlignment="1" applyProtection="1">
      <alignment horizontal="center" vertical="center" shrinkToFit="1"/>
      <protection locked="0"/>
    </xf>
    <xf numFmtId="0" fontId="28" fillId="26" borderId="130" xfId="0" applyFont="1" applyFill="1" applyBorder="1" applyAlignment="1" applyProtection="1">
      <alignment horizontal="center" vertical="center" shrinkToFit="1"/>
      <protection locked="0"/>
    </xf>
    <xf numFmtId="0" fontId="28" fillId="26" borderId="69" xfId="0" applyFont="1" applyFill="1" applyBorder="1" applyAlignment="1" applyProtection="1">
      <alignment horizontal="center" vertical="center" wrapText="1" shrinkToFit="1"/>
      <protection locked="0"/>
    </xf>
    <xf numFmtId="0" fontId="28" fillId="26" borderId="55" xfId="0" applyFont="1" applyFill="1" applyBorder="1" applyAlignment="1" applyProtection="1">
      <alignment horizontal="center" vertical="center" wrapText="1" shrinkToFit="1"/>
      <protection locked="0"/>
    </xf>
    <xf numFmtId="0" fontId="28" fillId="26" borderId="52" xfId="0" applyFont="1" applyFill="1" applyBorder="1" applyAlignment="1" applyProtection="1">
      <alignment horizontal="center" vertical="center" shrinkToFit="1"/>
      <protection locked="0"/>
    </xf>
    <xf numFmtId="0" fontId="28" fillId="26" borderId="129" xfId="0" applyFont="1" applyFill="1" applyBorder="1" applyAlignment="1" applyProtection="1">
      <alignment horizontal="center" vertical="center" wrapText="1" shrinkToFit="1"/>
      <protection locked="0"/>
    </xf>
    <xf numFmtId="0" fontId="28" fillId="26" borderId="133" xfId="0" applyFont="1" applyFill="1" applyBorder="1" applyAlignment="1" applyProtection="1">
      <alignment horizontal="center" vertical="center" wrapText="1" shrinkToFit="1"/>
      <protection locked="0"/>
    </xf>
    <xf numFmtId="0" fontId="19" fillId="23" borderId="24" xfId="0" applyFont="1" applyFill="1" applyBorder="1" applyAlignment="1" applyProtection="1">
      <alignment horizontal="center" vertical="center" wrapText="1" shrinkToFit="1"/>
      <protection locked="0"/>
    </xf>
    <xf numFmtId="0" fontId="19" fillId="23" borderId="53" xfId="0" applyFont="1" applyFill="1" applyBorder="1" applyAlignment="1" applyProtection="1">
      <alignment horizontal="center" vertical="center" wrapText="1" shrinkToFit="1"/>
      <protection locked="0"/>
    </xf>
    <xf numFmtId="0" fontId="19" fillId="22" borderId="48" xfId="0" applyFont="1" applyFill="1" applyBorder="1" applyAlignment="1" applyProtection="1">
      <alignment horizontal="center" vertical="center" shrinkToFit="1"/>
      <protection locked="0"/>
    </xf>
    <xf numFmtId="0" fontId="19" fillId="22" borderId="44" xfId="0" applyFont="1" applyFill="1" applyBorder="1" applyAlignment="1" applyProtection="1">
      <alignment horizontal="center" vertical="center" shrinkToFit="1"/>
      <protection locked="0"/>
    </xf>
    <xf numFmtId="0" fontId="19" fillId="22" borderId="51" xfId="0" applyFont="1" applyFill="1" applyBorder="1" applyAlignment="1" applyProtection="1">
      <alignment horizontal="center" vertical="center" shrinkToFit="1"/>
      <protection locked="0"/>
    </xf>
    <xf numFmtId="0" fontId="28" fillId="26" borderId="154" xfId="0" applyFont="1" applyFill="1" applyBorder="1" applyAlignment="1" applyProtection="1">
      <alignment horizontal="center" vertical="center" wrapText="1" shrinkToFit="1"/>
      <protection locked="0"/>
    </xf>
    <xf numFmtId="0" fontId="28" fillId="26" borderId="151" xfId="0" applyFont="1" applyFill="1" applyBorder="1" applyAlignment="1" applyProtection="1">
      <alignment horizontal="center" vertical="center" wrapText="1" shrinkToFit="1"/>
      <protection locked="0"/>
    </xf>
    <xf numFmtId="0" fontId="28" fillId="26" borderId="155" xfId="0" applyFont="1" applyFill="1" applyBorder="1" applyAlignment="1" applyProtection="1">
      <alignment horizontal="center" vertical="center" wrapText="1" shrinkToFit="1"/>
      <protection locked="0"/>
    </xf>
    <xf numFmtId="0" fontId="28" fillId="26" borderId="69" xfId="0" applyFont="1" applyFill="1" applyBorder="1" applyAlignment="1" applyProtection="1">
      <alignment horizontal="center" vertical="center" shrinkToFit="1"/>
      <protection locked="0"/>
    </xf>
    <xf numFmtId="0" fontId="28" fillId="26" borderId="55" xfId="0" applyFont="1" applyFill="1" applyBorder="1" applyAlignment="1" applyProtection="1">
      <alignment horizontal="center" vertical="center" shrinkToFit="1"/>
      <protection locked="0"/>
    </xf>
    <xf numFmtId="0" fontId="28" fillId="26" borderId="152" xfId="0" applyFont="1" applyFill="1" applyBorder="1" applyAlignment="1" applyProtection="1">
      <alignment horizontal="center" vertical="center" shrinkToFit="1"/>
      <protection locked="0"/>
    </xf>
    <xf numFmtId="0" fontId="28" fillId="26" borderId="150" xfId="0" applyFont="1" applyFill="1" applyBorder="1" applyAlignment="1" applyProtection="1">
      <alignment horizontal="center" vertical="center" shrinkToFit="1"/>
      <protection locked="0"/>
    </xf>
    <xf numFmtId="0" fontId="28" fillId="26" borderId="153" xfId="0" applyFont="1" applyFill="1" applyBorder="1" applyAlignment="1" applyProtection="1">
      <alignment horizontal="center" vertical="center" shrinkToFit="1"/>
      <protection locked="0"/>
    </xf>
    <xf numFmtId="176" fontId="49" fillId="27" borderId="141" xfId="0" applyNumberFormat="1" applyFont="1" applyFill="1" applyBorder="1" applyAlignment="1" applyProtection="1">
      <alignment horizontal="center" vertical="center" wrapText="1" shrinkToFit="1"/>
      <protection locked="0"/>
    </xf>
    <xf numFmtId="176" fontId="49" fillId="27" borderId="145" xfId="0" applyNumberFormat="1" applyFont="1" applyFill="1" applyBorder="1" applyAlignment="1" applyProtection="1">
      <alignment horizontal="center" vertical="center" wrapText="1" shrinkToFit="1"/>
      <protection locked="0"/>
    </xf>
    <xf numFmtId="176" fontId="49" fillId="27" borderId="142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26" borderId="154" xfId="0" applyFont="1" applyFill="1" applyBorder="1" applyAlignment="1" applyProtection="1">
      <alignment horizontal="center" vertical="center" shrinkToFit="1"/>
      <protection locked="0"/>
    </xf>
    <xf numFmtId="0" fontId="28" fillId="26" borderId="151" xfId="0" applyFont="1" applyFill="1" applyBorder="1" applyAlignment="1" applyProtection="1">
      <alignment horizontal="center" vertical="center" shrinkToFit="1"/>
      <protection locked="0"/>
    </xf>
    <xf numFmtId="0" fontId="28" fillId="26" borderId="155" xfId="0" applyFont="1" applyFill="1" applyBorder="1" applyAlignment="1" applyProtection="1">
      <alignment horizontal="center" vertical="center" shrinkToFit="1"/>
      <protection locked="0"/>
    </xf>
    <xf numFmtId="0" fontId="28" fillId="26" borderId="28" xfId="0" applyFont="1" applyFill="1" applyBorder="1" applyAlignment="1" applyProtection="1">
      <alignment horizontal="center" vertical="center" wrapText="1" shrinkToFit="1"/>
      <protection locked="0"/>
    </xf>
    <xf numFmtId="0" fontId="28" fillId="26" borderId="25" xfId="0" applyFont="1" applyFill="1" applyBorder="1" applyAlignment="1" applyProtection="1">
      <alignment horizontal="center" vertical="center" shrinkToFit="1"/>
      <protection locked="0"/>
    </xf>
    <xf numFmtId="0" fontId="28" fillId="26" borderId="12" xfId="0" applyFont="1" applyFill="1" applyBorder="1" applyAlignment="1" applyProtection="1">
      <alignment horizontal="center" vertical="center" wrapText="1" shrinkToFit="1"/>
      <protection locked="0"/>
    </xf>
    <xf numFmtId="0" fontId="28" fillId="26" borderId="101" xfId="0" applyFont="1" applyFill="1" applyBorder="1" applyAlignment="1" applyProtection="1">
      <alignment horizontal="center" vertical="center" wrapText="1" shrinkToFit="1"/>
      <protection locked="0"/>
    </xf>
    <xf numFmtId="177" fontId="41" fillId="2" borderId="91" xfId="0" applyNumberFormat="1" applyFont="1" applyFill="1" applyBorder="1" applyAlignment="1">
      <alignment horizontal="center" vertical="center" wrapText="1"/>
    </xf>
    <xf numFmtId="177" fontId="41" fillId="2" borderId="92" xfId="0" applyNumberFormat="1" applyFont="1" applyFill="1" applyBorder="1" applyAlignment="1">
      <alignment horizontal="center" vertical="center" wrapText="1"/>
    </xf>
    <xf numFmtId="177" fontId="41" fillId="2" borderId="93" xfId="0" applyNumberFormat="1" applyFont="1" applyFill="1" applyBorder="1" applyAlignment="1">
      <alignment horizontal="center" vertical="center" wrapText="1"/>
    </xf>
    <xf numFmtId="179" fontId="51" fillId="2" borderId="91" xfId="0" applyNumberFormat="1" applyFont="1" applyFill="1" applyBorder="1" applyAlignment="1">
      <alignment horizontal="center" vertical="center" wrapText="1"/>
    </xf>
    <xf numFmtId="179" fontId="51" fillId="2" borderId="92" xfId="0" applyNumberFormat="1" applyFont="1" applyFill="1" applyBorder="1" applyAlignment="1">
      <alignment horizontal="center" vertical="center" wrapText="1"/>
    </xf>
    <xf numFmtId="179" fontId="51" fillId="2" borderId="93" xfId="0" applyNumberFormat="1" applyFont="1" applyFill="1" applyBorder="1" applyAlignment="1">
      <alignment horizontal="center" vertical="center" wrapText="1"/>
    </xf>
    <xf numFmtId="177" fontId="42" fillId="2" borderId="89" xfId="0" applyNumberFormat="1" applyFont="1" applyFill="1" applyBorder="1" applyAlignment="1">
      <alignment horizontal="center" vertical="center"/>
    </xf>
    <xf numFmtId="177" fontId="42" fillId="2" borderId="66" xfId="0" applyNumberFormat="1" applyFont="1" applyFill="1" applyBorder="1" applyAlignment="1">
      <alignment horizontal="center" vertical="center"/>
    </xf>
    <xf numFmtId="0" fontId="19" fillId="13" borderId="33" xfId="0" applyFont="1" applyFill="1" applyBorder="1" applyAlignment="1" applyProtection="1">
      <alignment horizontal="center" vertical="center" wrapText="1" shrinkToFit="1"/>
      <protection locked="0"/>
    </xf>
    <xf numFmtId="14" fontId="41" fillId="0" borderId="0" xfId="0" applyNumberFormat="1" applyFont="1" applyAlignment="1">
      <alignment horizontal="center" vertical="center" shrinkToFit="1"/>
    </xf>
    <xf numFmtId="0" fontId="17" fillId="0" borderId="0" xfId="0" applyFont="1" applyAlignment="1" applyProtection="1">
      <alignment horizontal="left" vertical="center" shrinkToFit="1"/>
      <protection locked="0"/>
    </xf>
    <xf numFmtId="0" fontId="28" fillId="26" borderId="61" xfId="0" applyFont="1" applyFill="1" applyBorder="1" applyAlignment="1" applyProtection="1">
      <alignment horizontal="center" vertical="center" shrinkToFit="1"/>
      <protection locked="0"/>
    </xf>
    <xf numFmtId="0" fontId="28" fillId="26" borderId="82" xfId="0" applyFont="1" applyFill="1" applyBorder="1" applyAlignment="1" applyProtection="1">
      <alignment horizontal="center" vertical="center" shrinkToFit="1"/>
      <protection locked="0"/>
    </xf>
    <xf numFmtId="0" fontId="28" fillId="26" borderId="6" xfId="0" applyFont="1" applyFill="1" applyBorder="1" applyAlignment="1" applyProtection="1">
      <alignment horizontal="center" vertical="center" wrapText="1" shrinkToFit="1"/>
      <protection locked="0"/>
    </xf>
    <xf numFmtId="0" fontId="28" fillId="26" borderId="17" xfId="0" applyFont="1" applyFill="1" applyBorder="1" applyAlignment="1" applyProtection="1">
      <alignment horizontal="center" vertical="center" wrapText="1" shrinkToFit="1"/>
      <protection locked="0"/>
    </xf>
    <xf numFmtId="0" fontId="20" fillId="24" borderId="44" xfId="0" applyFont="1" applyFill="1" applyBorder="1" applyAlignment="1" applyProtection="1">
      <alignment horizontal="center" vertical="center" wrapText="1" shrinkToFit="1"/>
      <protection locked="0"/>
    </xf>
    <xf numFmtId="0" fontId="20" fillId="24" borderId="11" xfId="0" applyFont="1" applyFill="1" applyBorder="1" applyAlignment="1" applyProtection="1">
      <alignment horizontal="center" vertical="center" wrapText="1" shrinkToFit="1"/>
      <protection locked="0"/>
    </xf>
    <xf numFmtId="176" fontId="49" fillId="27" borderId="147" xfId="0" applyNumberFormat="1" applyFont="1" applyFill="1" applyBorder="1" applyAlignment="1" applyProtection="1">
      <alignment horizontal="center" vertical="center" shrinkToFit="1"/>
      <protection locked="0"/>
    </xf>
    <xf numFmtId="176" fontId="49" fillId="27" borderId="142" xfId="0" applyNumberFormat="1" applyFont="1" applyFill="1" applyBorder="1" applyAlignment="1" applyProtection="1">
      <alignment horizontal="center" vertical="center" shrinkToFit="1"/>
      <protection locked="0"/>
    </xf>
    <xf numFmtId="176" fontId="49" fillId="27" borderId="144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26" borderId="70" xfId="0" applyFont="1" applyFill="1" applyBorder="1" applyAlignment="1" applyProtection="1">
      <alignment horizontal="center" vertical="center" shrinkToFit="1"/>
      <protection locked="0"/>
    </xf>
    <xf numFmtId="0" fontId="28" fillId="26" borderId="101" xfId="0" applyFont="1" applyFill="1" applyBorder="1" applyAlignment="1" applyProtection="1">
      <alignment horizontal="center" vertical="center" shrinkToFit="1"/>
      <protection locked="0"/>
    </xf>
    <xf numFmtId="0" fontId="28" fillId="26" borderId="52" xfId="0" applyFont="1" applyFill="1" applyBorder="1" applyAlignment="1" applyProtection="1">
      <alignment horizontal="center" vertical="center" wrapText="1" shrinkToFit="1"/>
      <protection locked="0"/>
    </xf>
    <xf numFmtId="176" fontId="28" fillId="26" borderId="132" xfId="0" applyNumberFormat="1" applyFont="1" applyFill="1" applyBorder="1" applyAlignment="1" applyProtection="1">
      <alignment horizontal="center" vertical="center" wrapText="1" shrinkToFit="1"/>
      <protection locked="0"/>
    </xf>
    <xf numFmtId="176" fontId="28" fillId="26" borderId="130" xfId="0" applyNumberFormat="1" applyFont="1" applyFill="1" applyBorder="1" applyAlignment="1" applyProtection="1">
      <alignment horizontal="center" vertical="center" wrapText="1" shrinkToFit="1"/>
      <protection locked="0"/>
    </xf>
    <xf numFmtId="0" fontId="28" fillId="26" borderId="29" xfId="0" applyFont="1" applyFill="1" applyBorder="1" applyAlignment="1" applyProtection="1">
      <alignment horizontal="center" vertical="center" shrinkToFit="1"/>
      <protection locked="0"/>
    </xf>
    <xf numFmtId="0" fontId="19" fillId="24" borderId="54" xfId="0" applyFont="1" applyFill="1" applyBorder="1" applyAlignment="1" applyProtection="1">
      <alignment horizontal="center" vertical="center" wrapText="1" shrinkToFit="1"/>
      <protection locked="0"/>
    </xf>
    <xf numFmtId="0" fontId="19" fillId="28" borderId="24" xfId="0" applyFont="1" applyFill="1" applyBorder="1" applyAlignment="1" applyProtection="1">
      <alignment horizontal="center" vertical="center" wrapText="1" shrinkToFit="1"/>
      <protection locked="0"/>
    </xf>
    <xf numFmtId="0" fontId="19" fillId="28" borderId="22" xfId="0" applyFont="1" applyFill="1" applyBorder="1" applyAlignment="1" applyProtection="1">
      <alignment horizontal="center" vertical="center" wrapText="1" shrinkToFit="1"/>
      <protection locked="0"/>
    </xf>
    <xf numFmtId="0" fontId="19" fillId="28" borderId="100" xfId="0" applyFont="1" applyFill="1" applyBorder="1" applyAlignment="1" applyProtection="1">
      <alignment horizontal="center" vertical="center" wrapText="1" shrinkToFit="1"/>
      <protection locked="0"/>
    </xf>
    <xf numFmtId="0" fontId="19" fillId="32" borderId="99" xfId="0" applyFont="1" applyFill="1" applyBorder="1" applyAlignment="1" applyProtection="1">
      <alignment horizontal="center" vertical="center" wrapText="1" shrinkToFit="1"/>
      <protection locked="0"/>
    </xf>
    <xf numFmtId="0" fontId="19" fillId="32" borderId="71" xfId="0" applyFont="1" applyFill="1" applyBorder="1" applyAlignment="1" applyProtection="1">
      <alignment horizontal="center" vertical="center" wrapText="1" shrinkToFit="1"/>
      <protection locked="0"/>
    </xf>
    <xf numFmtId="0" fontId="19" fillId="32" borderId="96" xfId="0" applyFont="1" applyFill="1" applyBorder="1" applyAlignment="1" applyProtection="1">
      <alignment horizontal="center" vertical="center" wrapText="1" shrinkToFit="1"/>
      <protection locked="0"/>
    </xf>
    <xf numFmtId="0" fontId="19" fillId="32" borderId="22" xfId="0" applyFont="1" applyFill="1" applyBorder="1" applyAlignment="1" applyProtection="1">
      <alignment horizontal="center" vertical="center" wrapText="1" shrinkToFit="1"/>
      <protection locked="0"/>
    </xf>
    <xf numFmtId="0" fontId="19" fillId="14" borderId="43" xfId="0" applyFont="1" applyFill="1" applyBorder="1" applyAlignment="1" applyProtection="1">
      <alignment horizontal="center" vertical="center" wrapText="1" shrinkToFit="1"/>
      <protection locked="0"/>
    </xf>
    <xf numFmtId="0" fontId="19" fillId="14" borderId="10" xfId="0" applyFont="1" applyFill="1" applyBorder="1" applyAlignment="1" applyProtection="1">
      <alignment horizontal="center" vertical="center" wrapText="1" shrinkToFit="1"/>
      <protection locked="0"/>
    </xf>
    <xf numFmtId="0" fontId="19" fillId="14" borderId="54" xfId="0" applyFont="1" applyFill="1" applyBorder="1" applyAlignment="1" applyProtection="1">
      <alignment horizontal="center" vertical="center" wrapText="1" shrinkToFit="1"/>
      <protection locked="0"/>
    </xf>
    <xf numFmtId="0" fontId="28" fillId="26" borderId="132" xfId="0" applyFont="1" applyFill="1" applyBorder="1" applyAlignment="1" applyProtection="1">
      <alignment horizontal="center" vertical="center" wrapText="1" shrinkToFit="1"/>
      <protection locked="0"/>
    </xf>
    <xf numFmtId="0" fontId="19" fillId="8" borderId="18" xfId="0" applyFont="1" applyFill="1" applyBorder="1" applyAlignment="1" applyProtection="1">
      <alignment horizontal="center" vertical="center" wrapText="1" shrinkToFit="1"/>
      <protection locked="0"/>
    </xf>
    <xf numFmtId="0" fontId="19" fillId="8" borderId="53" xfId="0" applyFont="1" applyFill="1" applyBorder="1" applyAlignment="1" applyProtection="1">
      <alignment horizontal="center" vertical="center" shrinkToFit="1"/>
      <protection locked="0"/>
    </xf>
    <xf numFmtId="0" fontId="19" fillId="32" borderId="33" xfId="0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24" fillId="9" borderId="7" xfId="0" applyFont="1" applyFill="1" applyBorder="1" applyAlignment="1" applyProtection="1">
      <alignment horizontal="center" vertical="center" shrinkToFit="1"/>
      <protection locked="0"/>
    </xf>
    <xf numFmtId="0" fontId="24" fillId="9" borderId="3" xfId="0" applyFont="1" applyFill="1" applyBorder="1" applyAlignment="1" applyProtection="1">
      <alignment horizontal="center" vertical="center" shrinkToFit="1"/>
      <protection locked="0"/>
    </xf>
    <xf numFmtId="0" fontId="24" fillId="9" borderId="19" xfId="0" applyFont="1" applyFill="1" applyBorder="1" applyAlignment="1" applyProtection="1">
      <alignment horizontal="center" vertical="center" shrinkToFit="1"/>
      <protection locked="0"/>
    </xf>
    <xf numFmtId="0" fontId="24" fillId="9" borderId="106" xfId="0" applyFont="1" applyFill="1" applyBorder="1" applyAlignment="1" applyProtection="1">
      <alignment horizontal="center" vertical="center" shrinkToFit="1"/>
      <protection locked="0"/>
    </xf>
    <xf numFmtId="0" fontId="24" fillId="9" borderId="107" xfId="0" applyFont="1" applyFill="1" applyBorder="1" applyAlignment="1" applyProtection="1">
      <alignment horizontal="center" vertical="center" shrinkToFit="1"/>
      <protection locked="0"/>
    </xf>
    <xf numFmtId="0" fontId="24" fillId="9" borderId="108" xfId="0" applyFont="1" applyFill="1" applyBorder="1" applyAlignment="1" applyProtection="1">
      <alignment horizontal="center" vertical="center" shrinkToFit="1"/>
      <protection locked="0"/>
    </xf>
    <xf numFmtId="0" fontId="19" fillId="20" borderId="110" xfId="0" applyFont="1" applyFill="1" applyBorder="1" applyAlignment="1" applyProtection="1">
      <alignment horizontal="center" vertical="center" wrapText="1" shrinkToFit="1"/>
      <protection locked="0"/>
    </xf>
    <xf numFmtId="0" fontId="19" fillId="20" borderId="111" xfId="0" applyFont="1" applyFill="1" applyBorder="1" applyAlignment="1" applyProtection="1">
      <alignment horizontal="center" vertical="center" wrapText="1" shrinkToFit="1"/>
      <protection locked="0"/>
    </xf>
    <xf numFmtId="0" fontId="19" fillId="20" borderId="112" xfId="0" applyFont="1" applyFill="1" applyBorder="1" applyAlignment="1" applyProtection="1">
      <alignment horizontal="center" vertical="center" wrapText="1" shrinkToFit="1"/>
      <protection locked="0"/>
    </xf>
    <xf numFmtId="0" fontId="19" fillId="23" borderId="22" xfId="0" applyFont="1" applyFill="1" applyBorder="1" applyAlignment="1" applyProtection="1">
      <alignment horizontal="center" vertical="center" wrapText="1" shrinkToFit="1"/>
      <protection locked="0"/>
    </xf>
    <xf numFmtId="0" fontId="19" fillId="23" borderId="100" xfId="0" applyFont="1" applyFill="1" applyBorder="1" applyAlignment="1" applyProtection="1">
      <alignment horizontal="center" vertical="center" wrapText="1" shrinkToFit="1"/>
      <protection locked="0"/>
    </xf>
    <xf numFmtId="0" fontId="28" fillId="26" borderId="133" xfId="0" applyFont="1" applyFill="1" applyBorder="1" applyAlignment="1" applyProtection="1">
      <alignment horizontal="center" vertical="center" shrinkToFit="1"/>
      <protection locked="0"/>
    </xf>
    <xf numFmtId="0" fontId="28" fillId="26" borderId="134" xfId="0" applyFont="1" applyFill="1" applyBorder="1" applyAlignment="1" applyProtection="1">
      <alignment horizontal="center" vertical="center" shrinkToFit="1"/>
      <protection locked="0"/>
    </xf>
    <xf numFmtId="176" fontId="49" fillId="27" borderId="146" xfId="0" applyNumberFormat="1" applyFont="1" applyFill="1" applyBorder="1" applyAlignment="1" applyProtection="1">
      <alignment horizontal="center" vertical="center" wrapText="1" shrinkToFit="1"/>
      <protection locked="0"/>
    </xf>
    <xf numFmtId="0" fontId="19" fillId="3" borderId="113" xfId="0" applyFont="1" applyFill="1" applyBorder="1" applyAlignment="1" applyProtection="1">
      <alignment horizontal="center" vertical="center" wrapText="1" shrinkToFit="1"/>
      <protection locked="0"/>
    </xf>
    <xf numFmtId="0" fontId="19" fillId="3" borderId="111" xfId="0" applyFont="1" applyFill="1" applyBorder="1" applyAlignment="1" applyProtection="1">
      <alignment horizontal="center" vertical="center" wrapText="1" shrinkToFit="1"/>
      <protection locked="0"/>
    </xf>
    <xf numFmtId="0" fontId="19" fillId="3" borderId="112" xfId="0" applyFont="1" applyFill="1" applyBorder="1" applyAlignment="1" applyProtection="1">
      <alignment horizontal="center" vertical="center" wrapText="1" shrinkToFit="1"/>
      <protection locked="0"/>
    </xf>
    <xf numFmtId="0" fontId="19" fillId="3" borderId="114" xfId="0" applyFont="1" applyFill="1" applyBorder="1" applyAlignment="1" applyProtection="1">
      <alignment horizontal="center" vertical="center" wrapText="1" shrinkToFit="1"/>
      <protection locked="0"/>
    </xf>
    <xf numFmtId="0" fontId="28" fillId="26" borderId="56" xfId="0" applyFont="1" applyFill="1" applyBorder="1" applyAlignment="1" applyProtection="1">
      <alignment horizontal="center" vertical="center" wrapText="1" shrinkToFit="1"/>
      <protection locked="0"/>
    </xf>
    <xf numFmtId="0" fontId="62" fillId="9" borderId="183" xfId="0" applyFont="1" applyFill="1" applyBorder="1" applyAlignment="1" applyProtection="1">
      <alignment horizontal="center" vertical="center" shrinkToFit="1"/>
      <protection locked="0"/>
    </xf>
    <xf numFmtId="0" fontId="62" fillId="9" borderId="8" xfId="0" applyFont="1" applyFill="1" applyBorder="1" applyAlignment="1" applyProtection="1">
      <alignment horizontal="center" vertical="center" shrinkToFit="1"/>
      <protection locked="0"/>
    </xf>
    <xf numFmtId="0" fontId="62" fillId="9" borderId="103" xfId="0" applyFont="1" applyFill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0" fillId="3" borderId="48" xfId="0" applyFont="1" applyFill="1" applyBorder="1" applyAlignment="1" applyProtection="1">
      <alignment horizontal="left" vertical="center" shrinkToFit="1"/>
      <protection locked="0"/>
    </xf>
    <xf numFmtId="0" fontId="20" fillId="3" borderId="44" xfId="0" applyFont="1" applyFill="1" applyBorder="1" applyAlignment="1" applyProtection="1">
      <alignment horizontal="left" vertical="center" shrinkToFit="1"/>
      <protection locked="0"/>
    </xf>
    <xf numFmtId="0" fontId="20" fillId="3" borderId="51" xfId="0" applyFont="1" applyFill="1" applyBorder="1" applyAlignment="1" applyProtection="1">
      <alignment horizontal="left" vertical="center" shrinkToFit="1"/>
      <protection locked="0"/>
    </xf>
    <xf numFmtId="0" fontId="30" fillId="3" borderId="47" xfId="0" applyFont="1" applyFill="1" applyBorder="1" applyAlignment="1" applyProtection="1">
      <alignment horizontal="center" vertical="center" shrinkToFit="1"/>
      <protection locked="0"/>
    </xf>
    <xf numFmtId="0" fontId="30" fillId="3" borderId="10" xfId="0" applyFont="1" applyFill="1" applyBorder="1" applyAlignment="1" applyProtection="1">
      <alignment horizontal="center" vertical="center" shrinkToFit="1"/>
      <protection locked="0"/>
    </xf>
    <xf numFmtId="0" fontId="30" fillId="3" borderId="45" xfId="0" applyFont="1" applyFill="1" applyBorder="1" applyAlignment="1" applyProtection="1">
      <alignment horizontal="center" vertical="center" shrinkToFit="1"/>
      <protection locked="0"/>
    </xf>
    <xf numFmtId="0" fontId="20" fillId="12" borderId="46" xfId="0" applyFont="1" applyFill="1" applyBorder="1" applyAlignment="1" applyProtection="1">
      <alignment horizontal="left" vertical="center" shrinkToFit="1"/>
      <protection locked="0"/>
    </xf>
    <xf numFmtId="0" fontId="27" fillId="3" borderId="47" xfId="0" applyFont="1" applyFill="1" applyBorder="1" applyAlignment="1" applyProtection="1">
      <alignment horizontal="center" vertical="center" shrinkToFit="1"/>
      <protection locked="0"/>
    </xf>
    <xf numFmtId="0" fontId="27" fillId="3" borderId="10" xfId="0" applyFont="1" applyFill="1" applyBorder="1" applyAlignment="1" applyProtection="1">
      <alignment horizontal="center" vertical="center" shrinkToFit="1"/>
      <protection locked="0"/>
    </xf>
    <xf numFmtId="0" fontId="27" fillId="3" borderId="45" xfId="0" applyFont="1" applyFill="1" applyBorder="1" applyAlignment="1" applyProtection="1">
      <alignment horizontal="center" vertical="center" shrinkToFit="1"/>
      <protection locked="0"/>
    </xf>
    <xf numFmtId="0" fontId="27" fillId="12" borderId="5" xfId="0" applyFont="1" applyFill="1" applyBorder="1" applyAlignment="1" applyProtection="1">
      <alignment horizontal="center" vertical="center" shrinkToFit="1"/>
      <protection locked="0"/>
    </xf>
    <xf numFmtId="0" fontId="19" fillId="8" borderId="46" xfId="0" applyFont="1" applyFill="1" applyBorder="1" applyAlignment="1" applyProtection="1">
      <alignment horizontal="center" vertical="center" shrinkToFit="1"/>
      <protection locked="0"/>
    </xf>
    <xf numFmtId="0" fontId="19" fillId="3" borderId="104" xfId="0" applyFont="1" applyFill="1" applyBorder="1" applyAlignment="1" applyProtection="1">
      <alignment horizontal="center" vertical="center" wrapText="1" shrinkToFit="1"/>
      <protection locked="0"/>
    </xf>
    <xf numFmtId="0" fontId="19" fillId="3" borderId="105" xfId="0" applyFont="1" applyFill="1" applyBorder="1" applyAlignment="1" applyProtection="1">
      <alignment horizontal="center" vertical="center" wrapText="1" shrinkToFit="1"/>
      <protection locked="0"/>
    </xf>
    <xf numFmtId="0" fontId="53" fillId="2" borderId="65" xfId="0" applyFont="1" applyFill="1" applyBorder="1" applyAlignment="1">
      <alignment horizontal="center" vertical="center" shrinkToFit="1"/>
    </xf>
    <xf numFmtId="0" fontId="53" fillId="2" borderId="74" xfId="0" applyFont="1" applyFill="1" applyBorder="1" applyAlignment="1">
      <alignment horizontal="center" vertical="center" shrinkToFit="1"/>
    </xf>
    <xf numFmtId="0" fontId="20" fillId="12" borderId="15" xfId="0" applyFont="1" applyFill="1" applyBorder="1" applyAlignment="1" applyProtection="1">
      <alignment horizontal="left" vertical="center" shrinkToFit="1"/>
      <protection locked="0"/>
    </xf>
    <xf numFmtId="0" fontId="20" fillId="12" borderId="13" xfId="0" applyFont="1" applyFill="1" applyBorder="1" applyAlignment="1" applyProtection="1">
      <alignment horizontal="left" vertical="center" shrinkToFit="1"/>
      <protection locked="0"/>
    </xf>
    <xf numFmtId="0" fontId="57" fillId="2" borderId="176" xfId="0" applyFont="1" applyFill="1" applyBorder="1" applyAlignment="1">
      <alignment horizontal="center" vertical="center" wrapText="1" shrinkToFit="1"/>
    </xf>
    <xf numFmtId="0" fontId="57" fillId="2" borderId="177" xfId="0" applyFont="1" applyFill="1" applyBorder="1" applyAlignment="1">
      <alignment horizontal="center" vertical="center" wrapText="1" shrinkToFit="1"/>
    </xf>
    <xf numFmtId="0" fontId="28" fillId="26" borderId="23" xfId="0" applyFont="1" applyFill="1" applyBorder="1" applyAlignment="1" applyProtection="1">
      <alignment horizontal="center" vertical="center" shrinkToFit="1"/>
      <protection locked="0"/>
    </xf>
    <xf numFmtId="0" fontId="28" fillId="26" borderId="21" xfId="0" applyFont="1" applyFill="1" applyBorder="1" applyAlignment="1" applyProtection="1">
      <alignment horizontal="center" vertical="center" shrinkToFit="1"/>
      <protection locked="0"/>
    </xf>
    <xf numFmtId="0" fontId="28" fillId="26" borderId="128" xfId="0" applyFont="1" applyFill="1" applyBorder="1" applyAlignment="1" applyProtection="1">
      <alignment horizontal="center" vertical="center" wrapText="1" shrinkToFit="1"/>
      <protection locked="0"/>
    </xf>
    <xf numFmtId="0" fontId="28" fillId="26" borderId="126" xfId="0" applyFont="1" applyFill="1" applyBorder="1" applyAlignment="1" applyProtection="1">
      <alignment horizontal="center" vertical="center" shrinkToFit="1"/>
      <protection locked="0"/>
    </xf>
    <xf numFmtId="176" fontId="49" fillId="27" borderId="144" xfId="0" applyNumberFormat="1" applyFont="1" applyFill="1" applyBorder="1" applyAlignment="1" applyProtection="1">
      <alignment horizontal="center" vertical="center" wrapText="1"/>
      <protection locked="0"/>
    </xf>
    <xf numFmtId="176" fontId="49" fillId="27" borderId="149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shrinkToFit="1"/>
    </xf>
    <xf numFmtId="0" fontId="24" fillId="9" borderId="4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24" fillId="9" borderId="80" xfId="0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24" fillId="9" borderId="61" xfId="0" applyFont="1" applyFill="1" applyBorder="1" applyAlignment="1">
      <alignment horizontal="center" vertical="center"/>
    </xf>
    <xf numFmtId="0" fontId="24" fillId="9" borderId="81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9" borderId="82" xfId="0" applyFont="1" applyFill="1" applyBorder="1" applyAlignment="1">
      <alignment horizontal="center" vertical="center"/>
    </xf>
    <xf numFmtId="9" fontId="56" fillId="2" borderId="89" xfId="3" applyFont="1" applyFill="1" applyBorder="1" applyAlignment="1">
      <alignment horizontal="center" vertical="center"/>
    </xf>
    <xf numFmtId="9" fontId="56" fillId="2" borderId="66" xfId="3" applyFont="1" applyFill="1" applyBorder="1" applyAlignment="1">
      <alignment horizontal="center" vertical="center"/>
    </xf>
    <xf numFmtId="0" fontId="19" fillId="20" borderId="113" xfId="0" applyFont="1" applyFill="1" applyBorder="1" applyAlignment="1" applyProtection="1">
      <alignment horizontal="center" vertical="center" wrapText="1" shrinkToFit="1"/>
      <protection locked="0"/>
    </xf>
    <xf numFmtId="0" fontId="19" fillId="20" borderId="114" xfId="0" applyFont="1" applyFill="1" applyBorder="1" applyAlignment="1" applyProtection="1">
      <alignment horizontal="center" vertical="center" wrapText="1" shrinkToFit="1"/>
      <protection locked="0"/>
    </xf>
    <xf numFmtId="0" fontId="19" fillId="8" borderId="11" xfId="0" applyFont="1" applyFill="1" applyBorder="1" applyAlignment="1" applyProtection="1">
      <alignment horizontal="center" vertical="center" shrinkToFit="1"/>
      <protection locked="0"/>
    </xf>
    <xf numFmtId="0" fontId="27" fillId="3" borderId="43" xfId="0" applyFont="1" applyFill="1" applyBorder="1" applyAlignment="1" applyProtection="1">
      <alignment horizontal="center" vertical="center" shrinkToFit="1"/>
      <protection locked="0"/>
    </xf>
    <xf numFmtId="0" fontId="27" fillId="20" borderId="47" xfId="0" applyFont="1" applyFill="1" applyBorder="1" applyAlignment="1" applyProtection="1">
      <alignment horizontal="center" vertical="center" wrapText="1" shrinkToFit="1"/>
      <protection locked="0"/>
    </xf>
    <xf numFmtId="0" fontId="27" fillId="20" borderId="45" xfId="0" applyFont="1" applyFill="1" applyBorder="1" applyAlignment="1" applyProtection="1">
      <alignment horizontal="center" vertical="center" shrinkToFit="1"/>
      <protection locked="0"/>
    </xf>
    <xf numFmtId="0" fontId="19" fillId="22" borderId="19" xfId="0" applyFont="1" applyFill="1" applyBorder="1" applyAlignment="1" applyProtection="1">
      <alignment horizontal="center" vertical="center" shrinkToFit="1"/>
      <protection locked="0"/>
    </xf>
    <xf numFmtId="0" fontId="20" fillId="3" borderId="16" xfId="0" applyFont="1" applyFill="1" applyBorder="1" applyAlignment="1" applyProtection="1">
      <alignment horizontal="left" vertical="center" shrinkToFit="1"/>
      <protection locked="0"/>
    </xf>
    <xf numFmtId="0" fontId="19" fillId="28" borderId="53" xfId="0" applyFont="1" applyFill="1" applyBorder="1" applyAlignment="1" applyProtection="1">
      <alignment horizontal="center" vertical="center" wrapText="1" shrinkToFit="1"/>
      <protection locked="0"/>
    </xf>
    <xf numFmtId="55" fontId="48" fillId="10" borderId="67" xfId="0" applyNumberFormat="1" applyFont="1" applyFill="1" applyBorder="1" applyAlignment="1">
      <alignment horizontal="center" vertical="center" shrinkToFit="1"/>
    </xf>
    <xf numFmtId="55" fontId="48" fillId="10" borderId="97" xfId="0" applyNumberFormat="1" applyFont="1" applyFill="1" applyBorder="1" applyAlignment="1">
      <alignment horizontal="center" vertical="center" shrinkToFit="1"/>
    </xf>
    <xf numFmtId="0" fontId="48" fillId="10" borderId="65" xfId="0" applyFont="1" applyFill="1" applyBorder="1" applyAlignment="1">
      <alignment horizontal="center" vertical="center" shrinkToFit="1"/>
    </xf>
    <xf numFmtId="0" fontId="48" fillId="10" borderId="74" xfId="0" applyFont="1" applyFill="1" applyBorder="1" applyAlignment="1">
      <alignment horizontal="center" vertical="center" shrinkToFit="1"/>
    </xf>
    <xf numFmtId="0" fontId="53" fillId="2" borderId="76" xfId="0" applyFont="1" applyFill="1" applyBorder="1" applyAlignment="1">
      <alignment horizontal="center" vertical="center" shrinkToFit="1"/>
    </xf>
    <xf numFmtId="0" fontId="53" fillId="2" borderId="77" xfId="0" applyFont="1" applyFill="1" applyBorder="1" applyAlignment="1">
      <alignment horizontal="center" vertical="center" shrinkToFit="1"/>
    </xf>
    <xf numFmtId="0" fontId="25" fillId="4" borderId="22" xfId="0" applyFont="1" applyFill="1" applyBorder="1" applyAlignment="1" applyProtection="1">
      <alignment horizontal="center" vertical="center" shrinkToFit="1"/>
      <protection locked="0"/>
    </xf>
    <xf numFmtId="0" fontId="19" fillId="22" borderId="96" xfId="0" applyFont="1" applyFill="1" applyBorder="1" applyAlignment="1" applyProtection="1">
      <alignment horizontal="center" vertical="center" shrinkToFit="1"/>
      <protection locked="0"/>
    </xf>
    <xf numFmtId="0" fontId="19" fillId="22" borderId="22" xfId="0" applyFont="1" applyFill="1" applyBorder="1" applyAlignment="1" applyProtection="1">
      <alignment horizontal="center" vertical="center" shrinkToFit="1"/>
      <protection locked="0"/>
    </xf>
    <xf numFmtId="0" fontId="19" fillId="22" borderId="53" xfId="0" applyFont="1" applyFill="1" applyBorder="1" applyAlignment="1" applyProtection="1">
      <alignment horizontal="center" vertical="center" shrinkToFit="1"/>
      <protection locked="0"/>
    </xf>
    <xf numFmtId="0" fontId="28" fillId="26" borderId="152" xfId="0" applyFont="1" applyFill="1" applyBorder="1" applyAlignment="1" applyProtection="1">
      <alignment horizontal="center" vertical="center" wrapText="1" shrinkToFit="1"/>
      <protection locked="0"/>
    </xf>
    <xf numFmtId="0" fontId="28" fillId="26" borderId="150" xfId="0" applyFont="1" applyFill="1" applyBorder="1" applyAlignment="1" applyProtection="1">
      <alignment horizontal="center" vertical="center" wrapText="1" shrinkToFit="1"/>
      <protection locked="0"/>
    </xf>
    <xf numFmtId="0" fontId="28" fillId="26" borderId="153" xfId="0" applyFont="1" applyFill="1" applyBorder="1" applyAlignment="1" applyProtection="1">
      <alignment horizontal="center" vertical="center" wrapText="1" shrinkToFit="1"/>
      <protection locked="0"/>
    </xf>
    <xf numFmtId="0" fontId="53" fillId="2" borderId="86" xfId="0" quotePrefix="1" applyFont="1" applyFill="1" applyBorder="1" applyAlignment="1">
      <alignment horizontal="center" vertical="center" shrinkToFit="1"/>
    </xf>
    <xf numFmtId="0" fontId="53" fillId="2" borderId="62" xfId="0" quotePrefix="1" applyFont="1" applyFill="1" applyBorder="1" applyAlignment="1">
      <alignment horizontal="center" vertical="center" shrinkToFit="1"/>
    </xf>
    <xf numFmtId="0" fontId="24" fillId="9" borderId="78" xfId="0" applyFont="1" applyFill="1" applyBorder="1" applyAlignment="1">
      <alignment horizontal="center" vertical="center" shrinkToFit="1"/>
    </xf>
    <xf numFmtId="0" fontId="24" fillId="9" borderId="79" xfId="0" applyFont="1" applyFill="1" applyBorder="1" applyAlignment="1">
      <alignment horizontal="center" vertical="center" shrinkToFit="1"/>
    </xf>
    <xf numFmtId="0" fontId="37" fillId="9" borderId="4" xfId="0" applyFont="1" applyFill="1" applyBorder="1" applyAlignment="1" applyProtection="1">
      <alignment horizontal="center" vertical="center" wrapText="1" shrinkToFit="1"/>
      <protection locked="0"/>
    </xf>
    <xf numFmtId="0" fontId="37" fillId="9" borderId="80" xfId="0" applyFont="1" applyFill="1" applyBorder="1" applyAlignment="1" applyProtection="1">
      <alignment horizontal="center" vertical="center" wrapText="1" shrinkToFit="1"/>
      <protection locked="0"/>
    </xf>
    <xf numFmtId="0" fontId="37" fillId="9" borderId="81" xfId="0" applyFont="1" applyFill="1" applyBorder="1" applyAlignment="1" applyProtection="1">
      <alignment horizontal="center" vertical="center" wrapText="1" shrinkToFit="1"/>
      <protection locked="0"/>
    </xf>
    <xf numFmtId="0" fontId="24" fillId="9" borderId="88" xfId="0" applyFont="1" applyFill="1" applyBorder="1" applyAlignment="1">
      <alignment horizontal="center" vertical="center"/>
    </xf>
    <xf numFmtId="0" fontId="24" fillId="9" borderId="164" xfId="0" applyFont="1" applyFill="1" applyBorder="1" applyAlignment="1">
      <alignment horizontal="center" vertical="center"/>
    </xf>
    <xf numFmtId="0" fontId="24" fillId="9" borderId="165" xfId="0" applyFont="1" applyFill="1" applyBorder="1" applyAlignment="1">
      <alignment horizontal="center" vertical="center"/>
    </xf>
    <xf numFmtId="0" fontId="24" fillId="9" borderId="87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9" borderId="166" xfId="0" applyFont="1" applyFill="1" applyBorder="1" applyAlignment="1">
      <alignment horizontal="center" vertical="center" wrapText="1"/>
    </xf>
    <xf numFmtId="0" fontId="24" fillId="9" borderId="61" xfId="0" applyFont="1" applyFill="1" applyBorder="1" applyAlignment="1">
      <alignment horizontal="center" vertical="center" wrapText="1"/>
    </xf>
    <xf numFmtId="0" fontId="24" fillId="9" borderId="167" xfId="0" applyFont="1" applyFill="1" applyBorder="1" applyAlignment="1">
      <alignment horizontal="center" vertical="center" wrapText="1"/>
    </xf>
    <xf numFmtId="0" fontId="24" fillId="9" borderId="82" xfId="0" applyFont="1" applyFill="1" applyBorder="1" applyAlignment="1">
      <alignment horizontal="center" vertical="center" wrapText="1"/>
    </xf>
    <xf numFmtId="0" fontId="19" fillId="32" borderId="53" xfId="0" applyFont="1" applyFill="1" applyBorder="1" applyAlignment="1" applyProtection="1">
      <alignment horizontal="center" vertical="center" shrinkToFit="1"/>
      <protection locked="0"/>
    </xf>
    <xf numFmtId="0" fontId="19" fillId="28" borderId="96" xfId="0" applyFont="1" applyFill="1" applyBorder="1" applyAlignment="1" applyProtection="1">
      <alignment horizontal="center" vertical="center" wrapText="1" shrinkToFit="1"/>
      <protection locked="0"/>
    </xf>
    <xf numFmtId="0" fontId="19" fillId="28" borderId="22" xfId="0" applyFont="1" applyFill="1" applyBorder="1" applyAlignment="1" applyProtection="1">
      <alignment horizontal="center" vertical="center" shrinkToFit="1"/>
      <protection locked="0"/>
    </xf>
    <xf numFmtId="0" fontId="19" fillId="28" borderId="53" xfId="0" applyFont="1" applyFill="1" applyBorder="1" applyAlignment="1" applyProtection="1">
      <alignment horizontal="center" vertical="center" shrinkToFit="1"/>
      <protection locked="0"/>
    </xf>
    <xf numFmtId="0" fontId="41" fillId="0" borderId="88" xfId="0" applyFont="1" applyBorder="1" applyAlignment="1">
      <alignment horizontal="center" vertical="center" shrinkToFit="1"/>
    </xf>
    <xf numFmtId="0" fontId="41" fillId="0" borderId="164" xfId="0" applyFont="1" applyBorder="1" applyAlignment="1">
      <alignment horizontal="center" vertical="center" shrinkToFit="1"/>
    </xf>
    <xf numFmtId="0" fontId="41" fillId="0" borderId="165" xfId="0" applyFont="1" applyBorder="1" applyAlignment="1">
      <alignment horizontal="center" vertical="center" shrinkToFit="1"/>
    </xf>
    <xf numFmtId="0" fontId="53" fillId="2" borderId="89" xfId="0" applyFont="1" applyFill="1" applyBorder="1" applyAlignment="1">
      <alignment horizontal="center" vertical="center" shrinkToFit="1"/>
    </xf>
    <xf numFmtId="0" fontId="53" fillId="2" borderId="66" xfId="0" applyFont="1" applyFill="1" applyBorder="1" applyAlignment="1">
      <alignment horizontal="center" vertical="center" shrinkToFit="1"/>
    </xf>
    <xf numFmtId="0" fontId="19" fillId="3" borderId="116" xfId="0" applyFont="1" applyFill="1" applyBorder="1" applyAlignment="1" applyProtection="1">
      <alignment horizontal="center" vertical="center" shrinkToFit="1"/>
      <protection locked="0"/>
    </xf>
    <xf numFmtId="0" fontId="20" fillId="20" borderId="19" xfId="0" applyFont="1" applyFill="1" applyBorder="1" applyAlignment="1" applyProtection="1">
      <alignment horizontal="left" vertical="center" wrapText="1" shrinkToFit="1"/>
      <protection locked="0"/>
    </xf>
    <xf numFmtId="0" fontId="20" fillId="20" borderId="51" xfId="0" applyFont="1" applyFill="1" applyBorder="1" applyAlignment="1" applyProtection="1">
      <alignment horizontal="left" vertical="center" shrinkToFit="1"/>
      <protection locked="0"/>
    </xf>
    <xf numFmtId="0" fontId="55" fillId="0" borderId="175" xfId="0" applyFont="1" applyBorder="1" applyAlignment="1">
      <alignment horizontal="center" vertical="center" wrapText="1" shrinkToFit="1"/>
    </xf>
    <xf numFmtId="0" fontId="55" fillId="0" borderId="178" xfId="0" applyFont="1" applyBorder="1" applyAlignment="1">
      <alignment horizontal="center" vertical="center" wrapText="1" shrinkToFit="1"/>
    </xf>
    <xf numFmtId="9" fontId="56" fillId="0" borderId="173" xfId="3" applyFont="1" applyBorder="1" applyAlignment="1">
      <alignment horizontal="center" vertical="center"/>
    </xf>
    <xf numFmtId="9" fontId="56" fillId="0" borderId="90" xfId="3" applyFont="1" applyBorder="1" applyAlignment="1">
      <alignment horizontal="center" vertical="center"/>
    </xf>
    <xf numFmtId="9" fontId="56" fillId="2" borderId="57" xfId="3" applyFont="1" applyFill="1" applyBorder="1" applyAlignment="1">
      <alignment horizontal="center" vertical="center"/>
    </xf>
    <xf numFmtId="9" fontId="56" fillId="2" borderId="58" xfId="3" applyFont="1" applyFill="1" applyBorder="1" applyAlignment="1">
      <alignment horizontal="center" vertical="center"/>
    </xf>
    <xf numFmtId="9" fontId="56" fillId="2" borderId="64" xfId="3" applyFont="1" applyFill="1" applyBorder="1" applyAlignment="1">
      <alignment horizontal="center" vertical="center"/>
    </xf>
    <xf numFmtId="0" fontId="55" fillId="2" borderId="74" xfId="0" applyFont="1" applyFill="1" applyBorder="1" applyAlignment="1">
      <alignment horizontal="center" vertical="center" wrapText="1" shrinkToFit="1"/>
    </xf>
    <xf numFmtId="0" fontId="55" fillId="2" borderId="75" xfId="0" applyFont="1" applyFill="1" applyBorder="1" applyAlignment="1">
      <alignment horizontal="center" vertical="center" wrapText="1" shrinkToFi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2" xfId="0" applyFont="1" applyBorder="1" applyAlignment="1">
      <alignment horizontal="center" vertical="center" wrapText="1"/>
    </xf>
    <xf numFmtId="0" fontId="57" fillId="2" borderId="97" xfId="0" applyFont="1" applyFill="1" applyBorder="1" applyAlignment="1">
      <alignment horizontal="center" vertical="center" wrapText="1" shrinkToFit="1"/>
    </xf>
    <xf numFmtId="0" fontId="57" fillId="2" borderId="74" xfId="0" applyFont="1" applyFill="1" applyBorder="1" applyAlignment="1">
      <alignment horizontal="center" vertical="center" wrapText="1" shrinkToFit="1"/>
    </xf>
    <xf numFmtId="0" fontId="19" fillId="3" borderId="113" xfId="0" applyFont="1" applyFill="1" applyBorder="1" applyAlignment="1" applyProtection="1">
      <alignment horizontal="center" vertical="center" shrinkToFit="1"/>
      <protection locked="0"/>
    </xf>
    <xf numFmtId="0" fontId="19" fillId="3" borderId="111" xfId="0" applyFont="1" applyFill="1" applyBorder="1" applyAlignment="1" applyProtection="1">
      <alignment horizontal="center" vertical="center" shrinkToFit="1"/>
      <protection locked="0"/>
    </xf>
    <xf numFmtId="0" fontId="19" fillId="3" borderId="114" xfId="0" applyFont="1" applyFill="1" applyBorder="1" applyAlignment="1" applyProtection="1">
      <alignment horizontal="center" vertical="center" shrinkToFit="1"/>
      <protection locked="0"/>
    </xf>
    <xf numFmtId="0" fontId="19" fillId="20" borderId="103" xfId="0" applyFont="1" applyFill="1" applyBorder="1" applyAlignment="1" applyProtection="1">
      <alignment horizontal="center" vertical="center" wrapText="1" shrinkToFit="1"/>
      <protection locked="0"/>
    </xf>
    <xf numFmtId="0" fontId="19" fillId="20" borderId="104" xfId="0" applyFont="1" applyFill="1" applyBorder="1" applyAlignment="1" applyProtection="1">
      <alignment horizontal="center" vertical="center" wrapText="1" shrinkToFit="1"/>
      <protection locked="0"/>
    </xf>
    <xf numFmtId="0" fontId="19" fillId="20" borderId="117" xfId="0" applyFont="1" applyFill="1" applyBorder="1" applyAlignment="1" applyProtection="1">
      <alignment horizontal="center" vertical="center" wrapText="1" shrinkToFit="1"/>
      <protection locked="0"/>
    </xf>
    <xf numFmtId="0" fontId="19" fillId="3" borderId="118" xfId="0" applyFont="1" applyFill="1" applyBorder="1" applyAlignment="1" applyProtection="1">
      <alignment horizontal="center" vertical="center" wrapText="1" shrinkToFit="1"/>
      <protection locked="0"/>
    </xf>
    <xf numFmtId="0" fontId="19" fillId="3" borderId="117" xfId="0" applyFont="1" applyFill="1" applyBorder="1" applyAlignment="1" applyProtection="1">
      <alignment horizontal="center" vertical="center" wrapText="1" shrinkToFit="1"/>
      <protection locked="0"/>
    </xf>
    <xf numFmtId="177" fontId="40" fillId="7" borderId="24" xfId="0" applyNumberFormat="1" applyFont="1" applyFill="1" applyBorder="1" applyAlignment="1">
      <alignment horizontal="center" vertical="center" wrapText="1"/>
    </xf>
    <xf numFmtId="177" fontId="40" fillId="7" borderId="22" xfId="0" applyNumberFormat="1" applyFont="1" applyFill="1" applyBorder="1" applyAlignment="1">
      <alignment horizontal="center" vertical="center" wrapText="1"/>
    </xf>
    <xf numFmtId="177" fontId="40" fillId="7" borderId="33" xfId="0" applyNumberFormat="1" applyFont="1" applyFill="1" applyBorder="1" applyAlignment="1">
      <alignment horizontal="center" vertical="center" wrapText="1"/>
    </xf>
    <xf numFmtId="0" fontId="45" fillId="7" borderId="4" xfId="0" applyFont="1" applyFill="1" applyBorder="1" applyAlignment="1">
      <alignment horizontal="center" vertical="center"/>
    </xf>
    <xf numFmtId="0" fontId="45" fillId="7" borderId="80" xfId="0" applyFont="1" applyFill="1" applyBorder="1" applyAlignment="1">
      <alignment horizontal="center" vertical="center"/>
    </xf>
    <xf numFmtId="0" fontId="45" fillId="7" borderId="81" xfId="0" applyFont="1" applyFill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24" fillId="9" borderId="24" xfId="0" applyFont="1" applyFill="1" applyBorder="1" applyAlignment="1" applyProtection="1">
      <alignment horizontal="center" vertical="center" wrapText="1" shrinkToFit="1"/>
      <protection locked="0"/>
    </xf>
    <xf numFmtId="0" fontId="24" fillId="9" borderId="22" xfId="0" applyFont="1" applyFill="1" applyBorder="1" applyAlignment="1" applyProtection="1">
      <alignment horizontal="center" vertical="center" wrapText="1" shrinkToFit="1"/>
      <protection locked="0"/>
    </xf>
    <xf numFmtId="0" fontId="24" fillId="9" borderId="33" xfId="0" applyFont="1" applyFill="1" applyBorder="1" applyAlignment="1" applyProtection="1">
      <alignment horizontal="center" vertical="center" wrapText="1" shrinkToFit="1"/>
      <protection locked="0"/>
    </xf>
    <xf numFmtId="0" fontId="20" fillId="24" borderId="48" xfId="0" applyFont="1" applyFill="1" applyBorder="1" applyAlignment="1" applyProtection="1">
      <alignment horizontal="left" vertical="center" shrinkToFit="1"/>
      <protection locked="0"/>
    </xf>
    <xf numFmtId="0" fontId="20" fillId="24" borderId="44" xfId="0" applyFont="1" applyFill="1" applyBorder="1" applyAlignment="1" applyProtection="1">
      <alignment horizontal="left" vertical="center" shrinkToFit="1"/>
      <protection locked="0"/>
    </xf>
    <xf numFmtId="0" fontId="20" fillId="24" borderId="51" xfId="0" applyFont="1" applyFill="1" applyBorder="1" applyAlignment="1" applyProtection="1">
      <alignment horizontal="left" vertical="center" shrinkToFit="1"/>
      <protection locked="0"/>
    </xf>
    <xf numFmtId="0" fontId="20" fillId="24" borderId="47" xfId="0" applyFont="1" applyFill="1" applyBorder="1" applyAlignment="1" applyProtection="1">
      <alignment horizontal="center" vertical="center" shrinkToFit="1"/>
      <protection locked="0"/>
    </xf>
    <xf numFmtId="0" fontId="20" fillId="24" borderId="10" xfId="0" applyFont="1" applyFill="1" applyBorder="1" applyAlignment="1" applyProtection="1">
      <alignment horizontal="center" vertical="center" shrinkToFit="1"/>
      <protection locked="0"/>
    </xf>
    <xf numFmtId="0" fontId="20" fillId="24" borderId="45" xfId="0" applyFont="1" applyFill="1" applyBorder="1" applyAlignment="1" applyProtection="1">
      <alignment horizontal="center" vertical="center" shrinkToFit="1"/>
      <protection locked="0"/>
    </xf>
    <xf numFmtId="0" fontId="24" fillId="9" borderId="24" xfId="0" applyFont="1" applyFill="1" applyBorder="1" applyAlignment="1" applyProtection="1">
      <alignment horizontal="center" vertical="center" shrinkToFit="1"/>
      <protection locked="0"/>
    </xf>
    <xf numFmtId="0" fontId="24" fillId="9" borderId="22" xfId="0" applyFont="1" applyFill="1" applyBorder="1" applyAlignment="1" applyProtection="1">
      <alignment horizontal="center" vertical="center" shrinkToFit="1"/>
      <protection locked="0"/>
    </xf>
    <xf numFmtId="0" fontId="24" fillId="9" borderId="33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32" borderId="100" xfId="0" applyFont="1" applyFill="1" applyBorder="1" applyAlignment="1" applyProtection="1">
      <alignment horizontal="center" vertical="center" wrapText="1" shrinkToFit="1"/>
      <protection locked="0"/>
    </xf>
    <xf numFmtId="0" fontId="61" fillId="0" borderId="2" xfId="0" applyFont="1" applyBorder="1" applyAlignment="1" applyProtection="1">
      <alignment horizontal="center" vertical="center" shrinkToFit="1"/>
      <protection locked="0"/>
    </xf>
    <xf numFmtId="0" fontId="53" fillId="25" borderId="7" xfId="0" applyFont="1" applyFill="1" applyBorder="1" applyAlignment="1">
      <alignment horizontal="center" vertical="center" wrapText="1" shrinkToFit="1"/>
    </xf>
    <xf numFmtId="0" fontId="53" fillId="25" borderId="10" xfId="0" applyFont="1" applyFill="1" applyBorder="1" applyAlignment="1">
      <alignment horizontal="center" vertical="center" wrapText="1" shrinkToFit="1"/>
    </xf>
    <xf numFmtId="0" fontId="53" fillId="25" borderId="5" xfId="0" applyFont="1" applyFill="1" applyBorder="1" applyAlignment="1">
      <alignment horizontal="center" vertical="center" wrapText="1" shrinkToFit="1"/>
    </xf>
    <xf numFmtId="0" fontId="57" fillId="2" borderId="75" xfId="0" applyFont="1" applyFill="1" applyBorder="1" applyAlignment="1">
      <alignment horizontal="center" vertical="center" wrapText="1" shrinkToFit="1"/>
    </xf>
    <xf numFmtId="0" fontId="27" fillId="12" borderId="41" xfId="0" applyFont="1" applyFill="1" applyBorder="1" applyAlignment="1" applyProtection="1">
      <alignment horizontal="center" vertical="center" shrinkToFit="1"/>
      <protection locked="0"/>
    </xf>
    <xf numFmtId="0" fontId="27" fillId="12" borderId="40" xfId="0" applyFont="1" applyFill="1" applyBorder="1" applyAlignment="1" applyProtection="1">
      <alignment horizontal="center" vertical="center" shrinkToFit="1"/>
      <protection locked="0"/>
    </xf>
    <xf numFmtId="0" fontId="19" fillId="8" borderId="100" xfId="0" applyFont="1" applyFill="1" applyBorder="1" applyAlignment="1" applyProtection="1">
      <alignment horizontal="center" vertical="center" wrapText="1" shrinkToFit="1"/>
      <protection locked="0"/>
    </xf>
    <xf numFmtId="0" fontId="19" fillId="3" borderId="119" xfId="0" applyFont="1" applyFill="1" applyBorder="1" applyAlignment="1" applyProtection="1">
      <alignment horizontal="center" vertical="center" wrapText="1" shrinkToFit="1"/>
      <protection locked="0"/>
    </xf>
    <xf numFmtId="0" fontId="19" fillId="3" borderId="116" xfId="0" applyFont="1" applyFill="1" applyBorder="1" applyAlignment="1" applyProtection="1">
      <alignment horizontal="center" vertical="center" wrapText="1" shrinkToFit="1"/>
      <protection locked="0"/>
    </xf>
    <xf numFmtId="0" fontId="62" fillId="9" borderId="203" xfId="0" applyFont="1" applyFill="1" applyBorder="1" applyAlignment="1" applyProtection="1">
      <alignment horizontal="center" vertical="center" wrapText="1" shrinkToFit="1"/>
      <protection locked="0"/>
    </xf>
    <xf numFmtId="0" fontId="62" fillId="9" borderId="180" xfId="0" applyFont="1" applyFill="1" applyBorder="1" applyAlignment="1" applyProtection="1">
      <alignment horizontal="center" vertical="center" wrapText="1" shrinkToFit="1"/>
      <protection locked="0"/>
    </xf>
    <xf numFmtId="0" fontId="63" fillId="33" borderId="180" xfId="0" applyFont="1" applyFill="1" applyBorder="1" applyAlignment="1" applyProtection="1">
      <alignment horizontal="center" vertical="center" wrapText="1" shrinkToFit="1"/>
      <protection locked="0"/>
    </xf>
    <xf numFmtId="0" fontId="63" fillId="33" borderId="204" xfId="0" applyFont="1" applyFill="1" applyBorder="1" applyAlignment="1" applyProtection="1">
      <alignment horizontal="center" vertical="center" wrapText="1" shrinkToFit="1"/>
      <protection locked="0"/>
    </xf>
    <xf numFmtId="0" fontId="19" fillId="28" borderId="195" xfId="0" applyFont="1" applyFill="1" applyBorder="1" applyAlignment="1" applyProtection="1">
      <alignment horizontal="center" vertical="center" shrinkToFit="1"/>
      <protection locked="0"/>
    </xf>
    <xf numFmtId="0" fontId="19" fillId="28" borderId="197" xfId="0" applyFont="1" applyFill="1" applyBorder="1" applyAlignment="1" applyProtection="1">
      <alignment horizontal="center" vertical="center" shrinkToFit="1"/>
      <protection locked="0"/>
    </xf>
    <xf numFmtId="0" fontId="19" fillId="29" borderId="37" xfId="0" applyFont="1" applyFill="1" applyBorder="1" applyAlignment="1" applyProtection="1">
      <alignment horizontal="center" vertical="center" wrapText="1" shrinkToFit="1"/>
      <protection locked="0"/>
    </xf>
    <xf numFmtId="0" fontId="19" fillId="29" borderId="189" xfId="0" applyFont="1" applyFill="1" applyBorder="1" applyAlignment="1" applyProtection="1">
      <alignment horizontal="center" vertical="center" wrapText="1" shrinkToFit="1"/>
      <protection locked="0"/>
    </xf>
    <xf numFmtId="0" fontId="19" fillId="29" borderId="111" xfId="0" applyFont="1" applyFill="1" applyBorder="1" applyAlignment="1" applyProtection="1">
      <alignment horizontal="center" vertical="center" wrapText="1" shrinkToFit="1"/>
      <protection locked="0"/>
    </xf>
    <xf numFmtId="0" fontId="19" fillId="29" borderId="185" xfId="0" applyFont="1" applyFill="1" applyBorder="1" applyAlignment="1" applyProtection="1">
      <alignment horizontal="center" vertical="center" wrapText="1" shrinkToFit="1"/>
      <protection locked="0"/>
    </xf>
    <xf numFmtId="0" fontId="19" fillId="29" borderId="190" xfId="0" applyFont="1" applyFill="1" applyBorder="1" applyAlignment="1" applyProtection="1">
      <alignment horizontal="center" vertical="center" wrapText="1" shrinkToFit="1"/>
      <protection locked="0"/>
    </xf>
    <xf numFmtId="0" fontId="19" fillId="29" borderId="113" xfId="0" applyFont="1" applyFill="1" applyBorder="1" applyAlignment="1" applyProtection="1">
      <alignment horizontal="center" vertical="center" wrapText="1" shrinkToFit="1"/>
      <protection locked="0"/>
    </xf>
    <xf numFmtId="38" fontId="19" fillId="28" borderId="37" xfId="1" applyFont="1" applyFill="1" applyBorder="1" applyAlignment="1" applyProtection="1">
      <alignment horizontal="center" vertical="center" shrinkToFit="1"/>
      <protection locked="0"/>
    </xf>
    <xf numFmtId="38" fontId="19" fillId="28" borderId="189" xfId="1" applyFont="1" applyFill="1" applyBorder="1" applyAlignment="1" applyProtection="1">
      <alignment horizontal="center" vertical="center" shrinkToFit="1"/>
      <protection locked="0"/>
    </xf>
    <xf numFmtId="38" fontId="19" fillId="28" borderId="111" xfId="1" applyFont="1" applyFill="1" applyBorder="1" applyAlignment="1" applyProtection="1">
      <alignment horizontal="center" vertical="center" shrinkToFit="1"/>
      <protection locked="0"/>
    </xf>
    <xf numFmtId="38" fontId="19" fillId="28" borderId="187" xfId="1" applyFont="1" applyFill="1" applyBorder="1" applyAlignment="1" applyProtection="1">
      <alignment horizontal="center" vertical="center" shrinkToFit="1"/>
      <protection locked="0"/>
    </xf>
    <xf numFmtId="38" fontId="19" fillId="28" borderId="191" xfId="1" applyFont="1" applyFill="1" applyBorder="1" applyAlignment="1" applyProtection="1">
      <alignment horizontal="center" vertical="center" shrinkToFit="1"/>
      <protection locked="0"/>
    </xf>
    <xf numFmtId="38" fontId="19" fillId="28" borderId="110" xfId="1" applyFont="1" applyFill="1" applyBorder="1" applyAlignment="1" applyProtection="1">
      <alignment horizontal="center" vertical="center" shrinkToFit="1"/>
      <protection locked="0"/>
    </xf>
    <xf numFmtId="0" fontId="19" fillId="29" borderId="184" xfId="0" applyFont="1" applyFill="1" applyBorder="1" applyAlignment="1" applyProtection="1">
      <alignment horizontal="center" vertical="center" wrapText="1" shrinkToFit="1"/>
      <protection locked="0"/>
    </xf>
    <xf numFmtId="0" fontId="19" fillId="29" borderId="188" xfId="0" applyFont="1" applyFill="1" applyBorder="1" applyAlignment="1" applyProtection="1">
      <alignment horizontal="center" vertical="center" wrapText="1" shrinkToFit="1"/>
      <protection locked="0"/>
    </xf>
    <xf numFmtId="0" fontId="19" fillId="29" borderId="116" xfId="0" applyFont="1" applyFill="1" applyBorder="1" applyAlignment="1" applyProtection="1">
      <alignment horizontal="center" vertical="center" wrapText="1" shrinkToFit="1"/>
      <protection locked="0"/>
    </xf>
    <xf numFmtId="0" fontId="19" fillId="31" borderId="199" xfId="0" applyFont="1" applyFill="1" applyBorder="1" applyAlignment="1" applyProtection="1">
      <alignment horizontal="center" vertical="center" shrinkToFit="1"/>
      <protection locked="0"/>
    </xf>
    <xf numFmtId="0" fontId="19" fillId="31" borderId="195" xfId="0" applyFont="1" applyFill="1" applyBorder="1" applyAlignment="1" applyProtection="1">
      <alignment horizontal="center" vertical="center" shrinkToFit="1"/>
      <protection locked="0"/>
    </xf>
    <xf numFmtId="0" fontId="19" fillId="31" borderId="197" xfId="0" applyFont="1" applyFill="1" applyBorder="1" applyAlignment="1" applyProtection="1">
      <alignment horizontal="center" vertical="center" shrinkToFit="1"/>
      <protection locked="0"/>
    </xf>
    <xf numFmtId="0" fontId="19" fillId="29" borderId="199" xfId="0" applyFont="1" applyFill="1" applyBorder="1" applyAlignment="1" applyProtection="1">
      <alignment horizontal="center" vertical="center" shrinkToFit="1"/>
      <protection locked="0"/>
    </xf>
    <xf numFmtId="0" fontId="19" fillId="29" borderId="195" xfId="0" applyFont="1" applyFill="1" applyBorder="1" applyAlignment="1" applyProtection="1">
      <alignment horizontal="center" vertical="center" shrinkToFit="1"/>
      <protection locked="0"/>
    </xf>
    <xf numFmtId="0" fontId="19" fillId="29" borderId="197" xfId="0" applyFont="1" applyFill="1" applyBorder="1" applyAlignment="1" applyProtection="1">
      <alignment horizontal="center" vertical="center" shrinkToFit="1"/>
      <protection locked="0"/>
    </xf>
    <xf numFmtId="0" fontId="19" fillId="30" borderId="199" xfId="0" applyFont="1" applyFill="1" applyBorder="1" applyAlignment="1" applyProtection="1">
      <alignment horizontal="center" vertical="center" shrinkToFit="1"/>
      <protection locked="0"/>
    </xf>
    <xf numFmtId="0" fontId="19" fillId="30" borderId="195" xfId="0" applyFont="1" applyFill="1" applyBorder="1" applyAlignment="1" applyProtection="1">
      <alignment horizontal="center" vertical="center" shrinkToFit="1"/>
      <protection locked="0"/>
    </xf>
    <xf numFmtId="0" fontId="19" fillId="30" borderId="197" xfId="0" applyFont="1" applyFill="1" applyBorder="1" applyAlignment="1" applyProtection="1">
      <alignment horizontal="center" vertical="center" shrinkToFit="1"/>
      <protection locked="0"/>
    </xf>
    <xf numFmtId="0" fontId="19" fillId="28" borderId="199" xfId="0" applyFont="1" applyFill="1" applyBorder="1" applyAlignment="1" applyProtection="1">
      <alignment horizontal="center" vertical="center" shrinkToFit="1"/>
      <protection locked="0"/>
    </xf>
    <xf numFmtId="0" fontId="19" fillId="29" borderId="80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0" xfId="0" quotePrefix="1" applyFont="1" applyFill="1" applyAlignment="1" applyProtection="1">
      <alignment horizontal="center" vertical="center" wrapText="1" shrinkToFit="1"/>
      <protection locked="0"/>
    </xf>
    <xf numFmtId="0" fontId="19" fillId="29" borderId="104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4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8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03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8" borderId="184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8" borderId="188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8" borderId="116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8" borderId="185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8" borderId="190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8" borderId="113" xfId="0" quotePrefix="1" applyFont="1" applyFill="1" applyBorder="1" applyAlignment="1" applyProtection="1">
      <alignment horizontal="center" vertical="center" wrapText="1" shrinkToFit="1"/>
      <protection locked="0"/>
    </xf>
    <xf numFmtId="38" fontId="19" fillId="28" borderId="186" xfId="1" applyFont="1" applyFill="1" applyBorder="1" applyAlignment="1" applyProtection="1">
      <alignment horizontal="center" vertical="center" shrinkToFit="1"/>
      <protection locked="0"/>
    </xf>
    <xf numFmtId="38" fontId="19" fillId="28" borderId="192" xfId="1" applyFont="1" applyFill="1" applyBorder="1" applyAlignment="1" applyProtection="1">
      <alignment horizontal="center" vertical="center" shrinkToFit="1"/>
      <protection locked="0"/>
    </xf>
    <xf numFmtId="38" fontId="19" fillId="28" borderId="114" xfId="1" applyFont="1" applyFill="1" applyBorder="1" applyAlignment="1" applyProtection="1">
      <alignment horizontal="center" vertical="center" shrinkToFit="1"/>
      <protection locked="0"/>
    </xf>
    <xf numFmtId="0" fontId="19" fillId="28" borderId="184" xfId="0" applyFont="1" applyFill="1" applyBorder="1" applyAlignment="1" applyProtection="1">
      <alignment horizontal="center" vertical="center" shrinkToFit="1"/>
      <protection locked="0"/>
    </xf>
    <xf numFmtId="0" fontId="19" fillId="28" borderId="188" xfId="0" applyFont="1" applyFill="1" applyBorder="1" applyAlignment="1" applyProtection="1">
      <alignment horizontal="center" vertical="center" shrinkToFit="1"/>
      <protection locked="0"/>
    </xf>
    <xf numFmtId="0" fontId="19" fillId="28" borderId="116" xfId="0" applyFont="1" applyFill="1" applyBorder="1" applyAlignment="1" applyProtection="1">
      <alignment horizontal="center" vertical="center" shrinkToFit="1"/>
      <protection locked="0"/>
    </xf>
    <xf numFmtId="0" fontId="19" fillId="28" borderId="185" xfId="0" applyFont="1" applyFill="1" applyBorder="1" applyAlignment="1" applyProtection="1">
      <alignment horizontal="center" vertical="center" shrinkToFit="1"/>
      <protection locked="0"/>
    </xf>
    <xf numFmtId="0" fontId="19" fillId="28" borderId="190" xfId="0" applyFont="1" applyFill="1" applyBorder="1" applyAlignment="1" applyProtection="1">
      <alignment horizontal="center" vertical="center" shrinkToFit="1"/>
      <protection locked="0"/>
    </xf>
    <xf numFmtId="0" fontId="19" fillId="28" borderId="113" xfId="0" applyFont="1" applyFill="1" applyBorder="1" applyAlignment="1" applyProtection="1">
      <alignment horizontal="center" vertical="center" shrinkToFit="1"/>
      <protection locked="0"/>
    </xf>
    <xf numFmtId="0" fontId="19" fillId="29" borderId="187" xfId="0" applyFont="1" applyFill="1" applyBorder="1" applyAlignment="1" applyProtection="1">
      <alignment horizontal="center" vertical="center" shrinkToFit="1"/>
      <protection locked="0"/>
    </xf>
    <xf numFmtId="0" fontId="19" fillId="29" borderId="191" xfId="0" applyFont="1" applyFill="1" applyBorder="1" applyAlignment="1" applyProtection="1">
      <alignment horizontal="center" vertical="center" shrinkToFit="1"/>
      <protection locked="0"/>
    </xf>
    <xf numFmtId="0" fontId="19" fillId="29" borderId="110" xfId="0" applyFont="1" applyFill="1" applyBorder="1" applyAlignment="1" applyProtection="1">
      <alignment horizontal="center" vertical="center" shrinkToFit="1"/>
      <protection locked="0"/>
    </xf>
    <xf numFmtId="0" fontId="19" fillId="29" borderId="187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91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10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81" xfId="0" quotePrefix="1" applyFont="1" applyFill="1" applyBorder="1" applyAlignment="1">
      <alignment horizontal="center" vertical="center"/>
    </xf>
    <xf numFmtId="0" fontId="19" fillId="29" borderId="2" xfId="0" applyFont="1" applyFill="1" applyBorder="1" applyAlignment="1">
      <alignment horizontal="center" vertical="center"/>
    </xf>
    <xf numFmtId="0" fontId="19" fillId="29" borderId="105" xfId="0" applyFont="1" applyFill="1" applyBorder="1" applyAlignment="1">
      <alignment horizontal="center" vertical="center"/>
    </xf>
    <xf numFmtId="0" fontId="19" fillId="29" borderId="80" xfId="0" quotePrefix="1" applyFont="1" applyFill="1" applyBorder="1" applyAlignment="1">
      <alignment horizontal="center" vertical="center"/>
    </xf>
    <xf numFmtId="0" fontId="19" fillId="29" borderId="0" xfId="0" applyFont="1" applyFill="1" applyAlignment="1">
      <alignment horizontal="center" vertical="center"/>
    </xf>
    <xf numFmtId="0" fontId="19" fillId="29" borderId="104" xfId="0" applyFont="1" applyFill="1" applyBorder="1" applyAlignment="1">
      <alignment horizontal="center" vertical="center"/>
    </xf>
    <xf numFmtId="0" fontId="19" fillId="29" borderId="156" xfId="0" quotePrefix="1" applyFont="1" applyFill="1" applyBorder="1" applyAlignment="1">
      <alignment horizontal="center" vertical="center"/>
    </xf>
    <xf numFmtId="0" fontId="19" fillId="29" borderId="194" xfId="0" applyFont="1" applyFill="1" applyBorder="1" applyAlignment="1">
      <alignment horizontal="center" vertical="center"/>
    </xf>
    <xf numFmtId="0" fontId="19" fillId="29" borderId="118" xfId="0" applyFont="1" applyFill="1" applyBorder="1" applyAlignment="1">
      <alignment horizontal="center" vertical="center"/>
    </xf>
    <xf numFmtId="0" fontId="28" fillId="26" borderId="205" xfId="0" applyFont="1" applyFill="1" applyBorder="1" applyAlignment="1" applyProtection="1">
      <alignment horizontal="center" vertical="center" shrinkToFit="1"/>
      <protection locked="0"/>
    </xf>
    <xf numFmtId="0" fontId="28" fillId="26" borderId="17" xfId="0" applyFont="1" applyFill="1" applyBorder="1" applyAlignment="1" applyProtection="1">
      <alignment horizontal="center" vertical="center" shrinkToFit="1"/>
      <protection locked="0"/>
    </xf>
    <xf numFmtId="176" fontId="49" fillId="27" borderId="142" xfId="0" applyNumberFormat="1" applyFont="1" applyFill="1" applyBorder="1" applyAlignment="1" applyProtection="1">
      <alignment horizontal="center" vertical="center" wrapText="1"/>
      <protection locked="0"/>
    </xf>
    <xf numFmtId="0" fontId="28" fillId="26" borderId="206" xfId="0" applyFont="1" applyFill="1" applyBorder="1" applyAlignment="1" applyProtection="1">
      <alignment horizontal="center" vertical="center" wrapText="1" shrinkToFit="1"/>
      <protection locked="0"/>
    </xf>
    <xf numFmtId="0" fontId="20" fillId="21" borderId="16" xfId="0" applyFont="1" applyFill="1" applyBorder="1" applyAlignment="1" applyProtection="1">
      <alignment horizontal="left" vertical="center" shrinkToFit="1"/>
      <protection locked="0"/>
    </xf>
    <xf numFmtId="0" fontId="20" fillId="21" borderId="51" xfId="0" applyFont="1" applyFill="1" applyBorder="1" applyAlignment="1" applyProtection="1">
      <alignment horizontal="left" vertical="center" shrinkToFit="1"/>
      <protection locked="0"/>
    </xf>
    <xf numFmtId="0" fontId="27" fillId="21" borderId="43" xfId="0" applyFont="1" applyFill="1" applyBorder="1" applyAlignment="1" applyProtection="1">
      <alignment horizontal="center" vertical="center" shrinkToFit="1"/>
      <protection locked="0"/>
    </xf>
    <xf numFmtId="0" fontId="27" fillId="21" borderId="45" xfId="0" applyFont="1" applyFill="1" applyBorder="1" applyAlignment="1" applyProtection="1">
      <alignment horizontal="center" vertical="center" shrinkToFit="1"/>
      <protection locked="0"/>
    </xf>
    <xf numFmtId="0" fontId="64" fillId="28" borderId="18" xfId="0" applyFont="1" applyFill="1" applyBorder="1" applyAlignment="1" applyProtection="1">
      <alignment horizontal="center" vertical="center" wrapText="1" shrinkToFit="1"/>
      <protection locked="0"/>
    </xf>
    <xf numFmtId="0" fontId="54" fillId="28" borderId="53" xfId="0" applyFont="1" applyFill="1" applyBorder="1" applyAlignment="1" applyProtection="1">
      <alignment horizontal="center" vertical="center" wrapText="1" shrinkToFit="1"/>
      <protection locked="0"/>
    </xf>
    <xf numFmtId="0" fontId="19" fillId="22" borderId="18" xfId="0" applyFont="1" applyFill="1" applyBorder="1" applyAlignment="1" applyProtection="1">
      <alignment horizontal="center" vertical="center" wrapText="1" shrinkToFit="1"/>
      <protection locked="0"/>
    </xf>
    <xf numFmtId="0" fontId="19" fillId="22" borderId="53" xfId="0" applyFont="1" applyFill="1" applyBorder="1" applyAlignment="1" applyProtection="1">
      <alignment horizontal="center" vertical="center" wrapText="1" shrinkToFit="1"/>
      <protection locked="0"/>
    </xf>
    <xf numFmtId="0" fontId="19" fillId="22" borderId="16" xfId="0" applyFont="1" applyFill="1" applyBorder="1" applyAlignment="1" applyProtection="1">
      <alignment horizontal="center" vertical="center" shrinkToFit="1"/>
      <protection locked="0"/>
    </xf>
    <xf numFmtId="0" fontId="19" fillId="28" borderId="81" xfId="0" applyFont="1" applyFill="1" applyBorder="1" applyAlignment="1" applyProtection="1">
      <alignment horizontal="center" vertical="center" shrinkToFit="1"/>
      <protection locked="0"/>
    </xf>
    <xf numFmtId="0" fontId="19" fillId="28" borderId="2" xfId="0" applyFont="1" applyFill="1" applyBorder="1" applyAlignment="1" applyProtection="1">
      <alignment horizontal="center" vertical="center" shrinkToFit="1"/>
      <protection locked="0"/>
    </xf>
    <xf numFmtId="0" fontId="19" fillId="28" borderId="105" xfId="0" applyFont="1" applyFill="1" applyBorder="1" applyAlignment="1" applyProtection="1">
      <alignment horizontal="center" vertical="center" shrinkToFit="1"/>
      <protection locked="0"/>
    </xf>
    <xf numFmtId="0" fontId="19" fillId="28" borderId="80" xfId="0" applyFont="1" applyFill="1" applyBorder="1" applyAlignment="1" applyProtection="1">
      <alignment horizontal="center" vertical="center" shrinkToFit="1"/>
      <protection locked="0"/>
    </xf>
    <xf numFmtId="0" fontId="19" fillId="28" borderId="0" xfId="0" applyFont="1" applyFill="1" applyAlignment="1" applyProtection="1">
      <alignment horizontal="center" vertical="center" shrinkToFit="1"/>
      <protection locked="0"/>
    </xf>
    <xf numFmtId="0" fontId="19" fillId="28" borderId="104" xfId="0" applyFont="1" applyFill="1" applyBorder="1" applyAlignment="1" applyProtection="1">
      <alignment horizontal="center" vertical="center" shrinkToFit="1"/>
      <protection locked="0"/>
    </xf>
    <xf numFmtId="0" fontId="19" fillId="28" borderId="156" xfId="0" applyFont="1" applyFill="1" applyBorder="1" applyAlignment="1" applyProtection="1">
      <alignment horizontal="center" vertical="center" shrinkToFit="1"/>
      <protection locked="0"/>
    </xf>
    <xf numFmtId="0" fontId="19" fillId="28" borderId="194" xfId="0" applyFont="1" applyFill="1" applyBorder="1" applyAlignment="1" applyProtection="1">
      <alignment horizontal="center" vertical="center" shrinkToFit="1"/>
      <protection locked="0"/>
    </xf>
    <xf numFmtId="0" fontId="19" fillId="28" borderId="118" xfId="0" applyFont="1" applyFill="1" applyBorder="1" applyAlignment="1" applyProtection="1">
      <alignment horizontal="center" vertical="center" shrinkToFit="1"/>
      <protection locked="0"/>
    </xf>
    <xf numFmtId="0" fontId="19" fillId="28" borderId="157" xfId="0" quotePrefix="1" applyFont="1" applyFill="1" applyBorder="1" applyAlignment="1">
      <alignment horizontal="center" vertical="center"/>
    </xf>
    <xf numFmtId="0" fontId="19" fillId="28" borderId="193" xfId="0" applyFont="1" applyFill="1" applyBorder="1" applyAlignment="1">
      <alignment horizontal="center" vertical="center"/>
    </xf>
    <xf numFmtId="0" fontId="19" fillId="28" borderId="117" xfId="0" applyFont="1" applyFill="1" applyBorder="1" applyAlignment="1">
      <alignment horizontal="center" vertical="center"/>
    </xf>
    <xf numFmtId="0" fontId="19" fillId="28" borderId="80" xfId="0" quotePrefix="1" applyFont="1" applyFill="1" applyBorder="1" applyAlignment="1">
      <alignment horizontal="center" vertical="center"/>
    </xf>
    <xf numFmtId="0" fontId="19" fillId="28" borderId="0" xfId="0" applyFont="1" applyFill="1" applyAlignment="1">
      <alignment horizontal="center" vertical="center"/>
    </xf>
    <xf numFmtId="0" fontId="19" fillId="28" borderId="104" xfId="0" applyFont="1" applyFill="1" applyBorder="1" applyAlignment="1">
      <alignment horizontal="center" vertical="center"/>
    </xf>
    <xf numFmtId="0" fontId="19" fillId="28" borderId="156" xfId="0" quotePrefix="1" applyFont="1" applyFill="1" applyBorder="1" applyAlignment="1">
      <alignment horizontal="center" vertical="center"/>
    </xf>
    <xf numFmtId="0" fontId="19" fillId="28" borderId="194" xfId="0" applyFont="1" applyFill="1" applyBorder="1" applyAlignment="1">
      <alignment horizontal="center" vertical="center"/>
    </xf>
    <xf numFmtId="0" fontId="19" fillId="28" borderId="118" xfId="0" applyFont="1" applyFill="1" applyBorder="1" applyAlignment="1">
      <alignment horizontal="center" vertical="center"/>
    </xf>
    <xf numFmtId="0" fontId="19" fillId="29" borderId="157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93" xfId="0" quotePrefix="1" applyFont="1" applyFill="1" applyBorder="1" applyAlignment="1" applyProtection="1">
      <alignment horizontal="center" vertical="center" wrapText="1" shrinkToFit="1"/>
      <protection locked="0"/>
    </xf>
    <xf numFmtId="0" fontId="19" fillId="29" borderId="117" xfId="0" quotePrefix="1" applyFont="1" applyFill="1" applyBorder="1" applyAlignment="1" applyProtection="1">
      <alignment horizontal="center" vertical="center" wrapText="1" shrinkToFit="1"/>
      <protection locked="0"/>
    </xf>
    <xf numFmtId="0" fontId="55" fillId="0" borderId="89" xfId="0" applyFont="1" applyBorder="1" applyAlignment="1">
      <alignment horizontal="center" vertical="center" wrapText="1" shrinkToFit="1"/>
    </xf>
    <xf numFmtId="0" fontId="55" fillId="0" borderId="90" xfId="0" applyFont="1" applyBorder="1" applyAlignment="1">
      <alignment horizontal="center" vertical="center" wrapText="1" shrinkToFit="1"/>
    </xf>
    <xf numFmtId="0" fontId="55" fillId="0" borderId="83" xfId="0" applyFont="1" applyBorder="1" applyAlignment="1">
      <alignment horizontal="center" vertical="center" wrapText="1" shrinkToFit="1"/>
    </xf>
    <xf numFmtId="0" fontId="53" fillId="2" borderId="68" xfId="0" applyFont="1" applyFill="1" applyBorder="1" applyAlignment="1">
      <alignment horizontal="center" vertical="center" shrinkToFit="1"/>
    </xf>
    <xf numFmtId="0" fontId="53" fillId="2" borderId="75" xfId="0" applyFont="1" applyFill="1" applyBorder="1" applyAlignment="1">
      <alignment horizontal="center" vertical="center" shrinkToFit="1"/>
    </xf>
    <xf numFmtId="0" fontId="29" fillId="18" borderId="147" xfId="0" applyFont="1" applyFill="1" applyBorder="1" applyAlignment="1">
      <alignment horizontal="center" vertical="center" textRotation="255"/>
    </xf>
    <xf numFmtId="0" fontId="29" fillId="18" borderId="142" xfId="0" applyFont="1" applyFill="1" applyBorder="1" applyAlignment="1">
      <alignment horizontal="center" vertical="center" textRotation="255"/>
    </xf>
    <xf numFmtId="0" fontId="29" fillId="2" borderId="158" xfId="0" applyFont="1" applyFill="1" applyBorder="1" applyAlignment="1">
      <alignment horizontal="center" vertical="center" textRotation="255"/>
    </xf>
    <xf numFmtId="0" fontId="53" fillId="2" borderId="173" xfId="0" applyFont="1" applyFill="1" applyBorder="1" applyAlignment="1">
      <alignment horizontal="center" vertical="center" shrinkToFit="1"/>
    </xf>
    <xf numFmtId="0" fontId="53" fillId="2" borderId="172" xfId="0" quotePrefix="1" applyFont="1" applyFill="1" applyBorder="1" applyAlignment="1">
      <alignment horizontal="center" vertical="center" shrinkToFit="1"/>
    </xf>
    <xf numFmtId="0" fontId="53" fillId="2" borderId="200" xfId="0" applyFont="1" applyFill="1" applyBorder="1" applyAlignment="1">
      <alignment horizontal="center" vertical="center" shrinkToFit="1"/>
    </xf>
    <xf numFmtId="0" fontId="28" fillId="26" borderId="205" xfId="0" applyFont="1" applyFill="1" applyBorder="1" applyAlignment="1" applyProtection="1">
      <alignment horizontal="center" vertical="center" wrapText="1" shrinkToFit="1"/>
      <protection locked="0"/>
    </xf>
    <xf numFmtId="0" fontId="20" fillId="17" borderId="16" xfId="0" applyFont="1" applyFill="1" applyBorder="1" applyAlignment="1" applyProtection="1">
      <alignment horizontal="center" vertical="center" wrapText="1" shrinkToFit="1"/>
      <protection locked="0"/>
    </xf>
    <xf numFmtId="0" fontId="20" fillId="17" borderId="44" xfId="0" applyFont="1" applyFill="1" applyBorder="1" applyAlignment="1" applyProtection="1">
      <alignment horizontal="center" vertical="center" wrapText="1" shrinkToFit="1"/>
      <protection locked="0"/>
    </xf>
    <xf numFmtId="0" fontId="20" fillId="17" borderId="11" xfId="0" applyFont="1" applyFill="1" applyBorder="1" applyAlignment="1" applyProtection="1">
      <alignment horizontal="center" vertical="center" wrapText="1" shrinkToFit="1"/>
      <protection locked="0"/>
    </xf>
    <xf numFmtId="0" fontId="19" fillId="14" borderId="18" xfId="0" applyFont="1" applyFill="1" applyBorder="1" applyAlignment="1" applyProtection="1">
      <alignment horizontal="center" vertical="center" wrapText="1" shrinkToFit="1"/>
      <protection locked="0"/>
    </xf>
    <xf numFmtId="0" fontId="19" fillId="14" borderId="22" xfId="0" applyFont="1" applyFill="1" applyBorder="1" applyAlignment="1" applyProtection="1">
      <alignment horizontal="center" vertical="center" wrapText="1" shrinkToFit="1"/>
      <protection locked="0"/>
    </xf>
    <xf numFmtId="0" fontId="19" fillId="14" borderId="100" xfId="0" applyFont="1" applyFill="1" applyBorder="1" applyAlignment="1" applyProtection="1">
      <alignment horizontal="center" vertical="center" wrapText="1" shrinkToFit="1"/>
      <protection locked="0"/>
    </xf>
    <xf numFmtId="0" fontId="73" fillId="2" borderId="87" xfId="0" applyFont="1" applyFill="1" applyBorder="1" applyAlignment="1">
      <alignment horizontal="center" vertical="center" wrapText="1" shrinkToFit="1"/>
    </xf>
    <xf numFmtId="0" fontId="73" fillId="2" borderId="88" xfId="0" applyFont="1" applyFill="1" applyBorder="1" applyAlignment="1">
      <alignment horizontal="center" vertical="center" wrapText="1" shrinkToFit="1"/>
    </xf>
    <xf numFmtId="0" fontId="73" fillId="2" borderId="168" xfId="0" applyFont="1" applyFill="1" applyBorder="1" applyAlignment="1">
      <alignment horizontal="center" vertical="center" wrapText="1" shrinkToFit="1"/>
    </xf>
    <xf numFmtId="0" fontId="73" fillId="2" borderId="169" xfId="0" applyFont="1" applyFill="1" applyBorder="1" applyAlignment="1">
      <alignment horizontal="center" vertical="center" wrapText="1" shrinkToFit="1"/>
    </xf>
    <xf numFmtId="0" fontId="73" fillId="2" borderId="65" xfId="0" applyFont="1" applyFill="1" applyBorder="1" applyAlignment="1">
      <alignment horizontal="center" vertical="center" wrapText="1" shrinkToFit="1"/>
    </xf>
    <xf numFmtId="0" fontId="73" fillId="2" borderId="74" xfId="0" applyFont="1" applyFill="1" applyBorder="1" applyAlignment="1">
      <alignment horizontal="center" vertical="center" wrapText="1" shrinkToFit="1"/>
    </xf>
    <xf numFmtId="0" fontId="73" fillId="2" borderId="170" xfId="0" applyFont="1" applyFill="1" applyBorder="1" applyAlignment="1">
      <alignment horizontal="center" vertical="center" wrapText="1" shrinkToFit="1"/>
    </xf>
    <xf numFmtId="0" fontId="73" fillId="2" borderId="171" xfId="0" applyFont="1" applyFill="1" applyBorder="1" applyAlignment="1">
      <alignment horizontal="center" vertical="center" wrapText="1" shrinkToFit="1"/>
    </xf>
    <xf numFmtId="0" fontId="73" fillId="2" borderId="65" xfId="0" applyFont="1" applyFill="1" applyBorder="1" applyAlignment="1">
      <alignment horizontal="center" vertical="center" shrinkToFit="1"/>
    </xf>
    <xf numFmtId="0" fontId="73" fillId="2" borderId="74" xfId="0" applyFont="1" applyFill="1" applyBorder="1" applyAlignment="1">
      <alignment horizontal="center" vertical="center" shrinkToFit="1"/>
    </xf>
    <xf numFmtId="0" fontId="73" fillId="2" borderId="68" xfId="0" applyFont="1" applyFill="1" applyBorder="1" applyAlignment="1">
      <alignment horizontal="center" vertical="center" shrinkToFit="1"/>
    </xf>
    <xf numFmtId="0" fontId="73" fillId="2" borderId="75" xfId="0" applyFont="1" applyFill="1" applyBorder="1" applyAlignment="1">
      <alignment horizontal="center" vertical="center" shrinkToFit="1"/>
    </xf>
  </cellXfs>
  <cellStyles count="4">
    <cellStyle name="パーセント" xfId="3" builtinId="5"/>
    <cellStyle name="桁区切り" xfId="1" builtinId="6"/>
    <cellStyle name="標準" xfId="0" builtinId="0"/>
    <cellStyle name="標準 2" xfId="2" xr:uid="{592AB613-F054-4DF8-945D-69A7E1711BCB}"/>
  </cellStyles>
  <dxfs count="8">
    <dxf>
      <font>
        <b/>
        <i val="0"/>
        <color auto="1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 patternType="solid">
          <fgColor auto="1"/>
          <bgColor theme="7" tint="0.79998168889431442"/>
        </patternFill>
      </fill>
    </dxf>
    <dxf>
      <font>
        <b val="0"/>
        <i val="0"/>
        <color theme="1" tint="0.34998626667073579"/>
      </font>
      <fill>
        <patternFill>
          <bgColor theme="0" tint="-4.9989318521683403E-2"/>
        </patternFill>
      </fill>
    </dxf>
    <dxf>
      <font>
        <b/>
        <i val="0"/>
        <color auto="1"/>
      </font>
      <fill>
        <patternFill>
          <fgColor auto="1"/>
          <bgColor theme="7" tint="0.79998168889431442"/>
        </patternFill>
      </fill>
    </dxf>
    <dxf>
      <font>
        <b val="0"/>
        <i val="0"/>
        <color theme="1" tint="0.34998626667073579"/>
      </font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0" tint="-4.9989318521683403E-2"/>
        </patternFill>
      </fill>
    </dxf>
    <dxf>
      <font>
        <b val="0"/>
        <i val="0"/>
        <color theme="1" tint="0.34998626667073579"/>
      </font>
      <fill>
        <patternFill>
          <bgColor theme="0" tint="-4.9989318521683403E-2"/>
        </patternFill>
      </fill>
    </dxf>
    <dxf>
      <font>
        <b/>
        <i val="0"/>
        <color auto="1"/>
      </font>
      <fill>
        <patternFill>
          <fgColor auto="1"/>
          <bgColor theme="7" tint="0.79998168889431442"/>
        </patternFill>
      </fill>
    </dxf>
  </dxfs>
  <tableStyles count="0" defaultTableStyle="TableStyleMedium2" defaultPivotStyle="PivotStyleLight16"/>
  <colors>
    <mruColors>
      <color rgb="FFFFE678"/>
      <color rgb="FFECEEEF"/>
      <color rgb="FFC7DEEF"/>
      <color rgb="FFA0C7E4"/>
      <color rgb="FF215074"/>
      <color rgb="FFC7D2DB"/>
      <color rgb="FFF9BCA1"/>
      <color rgb="FFEC550E"/>
      <color rgb="FFFEF8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140142</xdr:colOff>
      <xdr:row>8</xdr:row>
      <xdr:rowOff>1055077</xdr:rowOff>
    </xdr:from>
    <xdr:to>
      <xdr:col>12</xdr:col>
      <xdr:colOff>2875330</xdr:colOff>
      <xdr:row>8</xdr:row>
      <xdr:rowOff>1308293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9F35A1F-5992-4159-A624-AF1FF39A41A0}"/>
            </a:ext>
          </a:extLst>
        </xdr:cNvPr>
        <xdr:cNvSpPr/>
      </xdr:nvSpPr>
      <xdr:spPr>
        <a:xfrm>
          <a:off x="17529373" y="7346462"/>
          <a:ext cx="11703342" cy="253216"/>
        </a:xfrm>
        <a:prstGeom prst="rightArrow">
          <a:avLst/>
        </a:prstGeom>
        <a:gradFill flip="none" rotWithShape="1">
          <a:gsLst>
            <a:gs pos="0">
              <a:schemeClr val="tx2">
                <a:lumMod val="60000"/>
                <a:lumOff val="40000"/>
                <a:tint val="66000"/>
                <a:satMod val="160000"/>
              </a:schemeClr>
            </a:gs>
            <a:gs pos="35000">
              <a:schemeClr val="tx2">
                <a:lumMod val="60000"/>
                <a:lumOff val="40000"/>
                <a:tint val="44500"/>
                <a:satMod val="160000"/>
              </a:schemeClr>
            </a:gs>
            <a:gs pos="100000">
              <a:schemeClr val="tx2">
                <a:lumMod val="60000"/>
                <a:lumOff val="40000"/>
                <a:tint val="23500"/>
                <a:satMod val="1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9E71-259A-49A8-88D3-1D8227D04612}">
  <dimension ref="A2:AC146"/>
  <sheetViews>
    <sheetView tabSelected="1" view="pageBreakPreview" zoomScale="48" zoomScaleNormal="40" zoomScaleSheetLayoutView="70" workbookViewId="0">
      <selection activeCell="K92" sqref="K92:L101"/>
    </sheetView>
  </sheetViews>
  <sheetFormatPr defaultColWidth="8.88671875" defaultRowHeight="13.2"/>
  <cols>
    <col min="1" max="1" width="2.88671875" customWidth="1"/>
    <col min="2" max="2" width="20.44140625" customWidth="1"/>
    <col min="3" max="3" width="28.6640625" customWidth="1"/>
    <col min="4" max="4" width="58" customWidth="1"/>
    <col min="5" max="5" width="17.88671875" style="10" customWidth="1"/>
    <col min="6" max="6" width="27.33203125" style="9" customWidth="1"/>
    <col min="7" max="7" width="68" style="1" customWidth="1"/>
    <col min="8" max="8" width="68" style="1" hidden="1" customWidth="1"/>
    <col min="9" max="9" width="5.109375" style="7" customWidth="1"/>
    <col min="10" max="11" width="39.109375" style="1" customWidth="1"/>
    <col min="12" max="12" width="39.109375" style="9" customWidth="1"/>
    <col min="13" max="13" width="39.109375" style="1" customWidth="1"/>
    <col min="14" max="15" width="2.88671875" customWidth="1"/>
    <col min="16" max="16" width="20.44140625" customWidth="1"/>
    <col min="17" max="17" width="28.6640625" customWidth="1"/>
    <col min="18" max="18" width="58" customWidth="1"/>
    <col min="19" max="19" width="28.6640625" customWidth="1"/>
    <col min="20" max="20" width="28.6640625" style="1" customWidth="1"/>
    <col min="21" max="21" width="68" style="2" customWidth="1"/>
    <col min="22" max="22" width="5.88671875" style="302" hidden="1" customWidth="1"/>
    <col min="23" max="23" width="24.44140625" style="302" hidden="1" customWidth="1"/>
    <col min="24" max="24" width="5.88671875" style="302" hidden="1" customWidth="1"/>
    <col min="25" max="25" width="24.44140625" style="302" hidden="1" customWidth="1"/>
    <col min="26" max="26" width="61.6640625" style="13" customWidth="1"/>
    <col min="27" max="27" width="5.109375" style="7" customWidth="1"/>
    <col min="28" max="29" width="14.109375" customWidth="1"/>
    <col min="30" max="30" width="2.88671875" customWidth="1"/>
  </cols>
  <sheetData>
    <row r="2" spans="2:29" ht="258.75" customHeight="1">
      <c r="B2" s="545" t="s">
        <v>374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4"/>
      <c r="O2" s="4"/>
      <c r="P2" s="547"/>
      <c r="Q2" s="547"/>
      <c r="R2" s="547"/>
      <c r="S2" s="547"/>
      <c r="T2" s="547"/>
      <c r="U2" s="3"/>
      <c r="V2" s="3"/>
      <c r="W2" s="3"/>
      <c r="X2" s="3"/>
      <c r="Y2" s="3"/>
      <c r="Z2" s="12"/>
      <c r="AA2" s="12"/>
    </row>
    <row r="3" spans="2:29" ht="51.6" customHeight="1">
      <c r="B3" s="17"/>
      <c r="C3" s="17"/>
      <c r="D3" s="17"/>
      <c r="E3" s="18"/>
      <c r="F3" s="19"/>
      <c r="G3" s="19"/>
      <c r="H3" s="19"/>
      <c r="I3" s="20"/>
      <c r="J3" s="19"/>
      <c r="K3" s="19"/>
      <c r="L3" s="19"/>
      <c r="M3" s="19"/>
      <c r="N3" s="4"/>
      <c r="O3" s="146"/>
      <c r="P3" s="148"/>
      <c r="Q3" s="148"/>
      <c r="R3" s="148"/>
      <c r="S3" s="148"/>
      <c r="T3" s="149"/>
      <c r="U3" s="150"/>
      <c r="V3" s="150"/>
      <c r="W3" s="150"/>
      <c r="X3" s="150"/>
      <c r="Y3" s="150"/>
      <c r="Z3" s="30"/>
      <c r="AA3" s="151"/>
      <c r="AB3" s="22"/>
      <c r="AC3" s="22"/>
    </row>
    <row r="4" spans="2:29" ht="17.399999999999999">
      <c r="O4" s="22"/>
      <c r="P4" s="22"/>
      <c r="Q4" s="22"/>
      <c r="R4" s="22"/>
      <c r="S4" s="22"/>
      <c r="T4" s="104"/>
      <c r="U4" s="139"/>
      <c r="V4" s="301"/>
      <c r="W4" s="301"/>
      <c r="X4" s="301"/>
      <c r="Y4" s="301"/>
      <c r="Z4" s="140"/>
      <c r="AA4" s="105"/>
      <c r="AB4" s="22"/>
      <c r="AC4" s="22"/>
    </row>
    <row r="5" spans="2:29" ht="17.399999999999999">
      <c r="O5" s="22"/>
      <c r="P5" s="22"/>
      <c r="Q5" s="22"/>
      <c r="R5" s="22"/>
      <c r="S5" s="22"/>
      <c r="T5" s="104"/>
      <c r="U5" s="139"/>
      <c r="V5" s="301"/>
      <c r="W5" s="301"/>
      <c r="X5" s="301"/>
      <c r="Y5" s="301"/>
      <c r="Z5" s="140"/>
      <c r="AA5" s="105"/>
      <c r="AB5" s="22"/>
      <c r="AC5" s="22"/>
    </row>
    <row r="6" spans="2:29" ht="57.75" customHeight="1">
      <c r="B6" s="514" t="s">
        <v>375</v>
      </c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4"/>
      <c r="O6" s="146"/>
      <c r="P6" s="514" t="s">
        <v>380</v>
      </c>
      <c r="Q6" s="514"/>
      <c r="R6" s="514"/>
      <c r="S6" s="514"/>
      <c r="T6" s="514"/>
      <c r="U6" s="514"/>
      <c r="V6" s="21"/>
      <c r="W6" s="21"/>
      <c r="X6" s="21"/>
      <c r="Y6" s="21"/>
      <c r="Z6" s="152" t="s">
        <v>146</v>
      </c>
      <c r="AA6" s="153"/>
      <c r="AB6" s="513">
        <f ca="1">TODAY()</f>
        <v>45714</v>
      </c>
      <c r="AC6" s="513"/>
    </row>
    <row r="7" spans="2:29" ht="42" customHeight="1">
      <c r="B7" s="5"/>
      <c r="C7" s="5"/>
      <c r="D7" s="5"/>
      <c r="E7" s="11"/>
      <c r="F7" s="6"/>
      <c r="G7" s="6"/>
      <c r="H7" s="6"/>
      <c r="I7" s="8"/>
      <c r="J7" s="6"/>
      <c r="K7" s="6"/>
      <c r="L7" s="6"/>
      <c r="M7" s="6"/>
      <c r="N7" s="4"/>
      <c r="O7" s="146"/>
      <c r="P7" s="148"/>
      <c r="Q7" s="148"/>
      <c r="R7" s="148"/>
      <c r="S7" s="148"/>
      <c r="T7" s="149"/>
      <c r="U7" s="150"/>
      <c r="V7" s="150"/>
      <c r="W7" s="150"/>
      <c r="X7" s="150"/>
      <c r="Y7" s="150"/>
      <c r="Z7" s="30"/>
      <c r="AA7" s="154"/>
      <c r="AB7" s="22"/>
      <c r="AC7" s="22"/>
    </row>
    <row r="8" spans="2:29" ht="46.5" customHeight="1" thickBot="1">
      <c r="B8" s="21"/>
      <c r="C8" s="22"/>
      <c r="D8" s="23"/>
      <c r="E8" s="24" t="s">
        <v>522</v>
      </c>
      <c r="F8" s="25" t="s">
        <v>370</v>
      </c>
      <c r="G8" s="25" t="s">
        <v>370</v>
      </c>
      <c r="H8" s="25" t="s">
        <v>407</v>
      </c>
      <c r="I8" s="26"/>
      <c r="J8" s="27"/>
      <c r="K8" s="27"/>
      <c r="L8" s="28" t="s">
        <v>371</v>
      </c>
      <c r="M8" s="27"/>
      <c r="N8" s="22"/>
      <c r="O8" s="22"/>
      <c r="P8" s="29"/>
      <c r="Q8" s="29"/>
      <c r="R8" s="29"/>
      <c r="S8" s="29"/>
      <c r="T8" s="25" t="s">
        <v>370</v>
      </c>
      <c r="U8" s="25" t="s">
        <v>370</v>
      </c>
      <c r="V8" s="570" t="s">
        <v>407</v>
      </c>
      <c r="W8" s="570"/>
      <c r="X8" s="570"/>
      <c r="Y8" s="570"/>
      <c r="Z8" s="30"/>
      <c r="AA8" s="26"/>
      <c r="AB8" s="22"/>
      <c r="AC8" s="28" t="s">
        <v>371</v>
      </c>
    </row>
    <row r="9" spans="2:29" ht="114.6" customHeight="1" thickTop="1" thickBot="1">
      <c r="B9" s="548" t="s">
        <v>11</v>
      </c>
      <c r="C9" s="549"/>
      <c r="D9" s="550"/>
      <c r="E9" s="31" t="s">
        <v>214</v>
      </c>
      <c r="F9" s="32" t="s">
        <v>147</v>
      </c>
      <c r="G9" s="33" t="s">
        <v>237</v>
      </c>
      <c r="H9" s="300" t="s">
        <v>449</v>
      </c>
      <c r="I9" s="34"/>
      <c r="J9" s="35" t="s">
        <v>127</v>
      </c>
      <c r="K9" s="36" t="s">
        <v>128</v>
      </c>
      <c r="L9" s="37" t="s">
        <v>129</v>
      </c>
      <c r="M9" s="38" t="s">
        <v>130</v>
      </c>
      <c r="N9" s="39"/>
      <c r="O9" s="39"/>
      <c r="P9" s="551" t="s">
        <v>11</v>
      </c>
      <c r="Q9" s="552"/>
      <c r="R9" s="553"/>
      <c r="S9" s="40" t="s">
        <v>215</v>
      </c>
      <c r="T9" s="41" t="s">
        <v>355</v>
      </c>
      <c r="U9" s="42" t="s">
        <v>258</v>
      </c>
      <c r="V9" s="567" t="s">
        <v>449</v>
      </c>
      <c r="W9" s="568"/>
      <c r="X9" s="568"/>
      <c r="Y9" s="569"/>
      <c r="Z9" s="43" t="s">
        <v>132</v>
      </c>
      <c r="AA9" s="44"/>
      <c r="AB9" s="45" t="s">
        <v>240</v>
      </c>
      <c r="AC9" s="46" t="s">
        <v>126</v>
      </c>
    </row>
    <row r="10" spans="2:29" ht="24.6" customHeight="1">
      <c r="B10" s="381" t="s">
        <v>115</v>
      </c>
      <c r="C10" s="554" t="s">
        <v>114</v>
      </c>
      <c r="D10" s="172" t="s">
        <v>113</v>
      </c>
      <c r="E10" s="173" t="s">
        <v>211</v>
      </c>
      <c r="F10" s="174"/>
      <c r="G10" s="481"/>
      <c r="H10" s="531" t="s">
        <v>452</v>
      </c>
      <c r="I10" s="47"/>
      <c r="J10" s="243" t="s">
        <v>347</v>
      </c>
      <c r="K10" s="244" t="s">
        <v>348</v>
      </c>
      <c r="L10" s="245" t="s">
        <v>349</v>
      </c>
      <c r="M10" s="246" t="s">
        <v>350</v>
      </c>
      <c r="N10" s="39"/>
      <c r="O10" s="39"/>
      <c r="P10" s="381" t="s">
        <v>15</v>
      </c>
      <c r="Q10" s="397" t="s">
        <v>117</v>
      </c>
      <c r="R10" s="200" t="s">
        <v>532</v>
      </c>
      <c r="S10" s="191" t="s">
        <v>211</v>
      </c>
      <c r="T10" s="174"/>
      <c r="U10" s="384" t="s">
        <v>283</v>
      </c>
      <c r="V10" s="726" t="s">
        <v>450</v>
      </c>
      <c r="W10" s="323" t="s">
        <v>477</v>
      </c>
      <c r="X10" s="726" t="s">
        <v>450</v>
      </c>
      <c r="Y10" s="323" t="s">
        <v>478</v>
      </c>
      <c r="Z10" s="519" t="s">
        <v>332</v>
      </c>
      <c r="AA10" s="48"/>
      <c r="AB10" s="830" t="s">
        <v>133</v>
      </c>
      <c r="AC10" s="828" t="s">
        <v>116</v>
      </c>
    </row>
    <row r="11" spans="2:29" ht="24.6" customHeight="1">
      <c r="B11" s="382"/>
      <c r="C11" s="555"/>
      <c r="D11" s="175" t="s">
        <v>112</v>
      </c>
      <c r="E11" s="176" t="s">
        <v>211</v>
      </c>
      <c r="F11" s="177"/>
      <c r="G11" s="557"/>
      <c r="H11" s="532"/>
      <c r="I11" s="47"/>
      <c r="J11" s="247" t="s">
        <v>351</v>
      </c>
      <c r="K11" s="248" t="s">
        <v>352</v>
      </c>
      <c r="L11" s="249" t="s">
        <v>353</v>
      </c>
      <c r="M11" s="250" t="s">
        <v>354</v>
      </c>
      <c r="N11" s="39"/>
      <c r="O11" s="39"/>
      <c r="P11" s="382"/>
      <c r="Q11" s="379"/>
      <c r="R11" s="201" t="s">
        <v>365</v>
      </c>
      <c r="S11" s="176" t="s">
        <v>211</v>
      </c>
      <c r="T11" s="177"/>
      <c r="U11" s="384"/>
      <c r="V11" s="726"/>
      <c r="W11" s="323" t="s">
        <v>479</v>
      </c>
      <c r="X11" s="726"/>
      <c r="Y11" s="323" t="s">
        <v>472</v>
      </c>
      <c r="Z11" s="519"/>
      <c r="AA11" s="48"/>
      <c r="AB11" s="437"/>
      <c r="AC11" s="419"/>
    </row>
    <row r="12" spans="2:29" ht="24.6" customHeight="1">
      <c r="B12" s="382"/>
      <c r="C12" s="555"/>
      <c r="D12" s="175" t="s">
        <v>111</v>
      </c>
      <c r="E12" s="176" t="s">
        <v>211</v>
      </c>
      <c r="F12" s="177"/>
      <c r="G12" s="557"/>
      <c r="H12" s="532"/>
      <c r="I12" s="47"/>
      <c r="J12" s="247" t="s">
        <v>107</v>
      </c>
      <c r="K12" s="248" t="s">
        <v>110</v>
      </c>
      <c r="L12" s="249" t="s">
        <v>109</v>
      </c>
      <c r="M12" s="250" t="s">
        <v>108</v>
      </c>
      <c r="N12" s="39"/>
      <c r="O12" s="39"/>
      <c r="P12" s="382"/>
      <c r="Q12" s="379"/>
      <c r="R12" s="201" t="s">
        <v>366</v>
      </c>
      <c r="S12" s="176" t="s">
        <v>211</v>
      </c>
      <c r="T12" s="177"/>
      <c r="U12" s="384"/>
      <c r="V12" s="726"/>
      <c r="W12" s="323" t="s">
        <v>480</v>
      </c>
      <c r="X12" s="726"/>
      <c r="Y12" s="323" t="s">
        <v>472</v>
      </c>
      <c r="Z12" s="519"/>
      <c r="AA12" s="48"/>
      <c r="AB12" s="437"/>
      <c r="AC12" s="419"/>
    </row>
    <row r="13" spans="2:29" ht="24.6" customHeight="1">
      <c r="B13" s="382"/>
      <c r="C13" s="556"/>
      <c r="D13" s="178" t="s">
        <v>216</v>
      </c>
      <c r="E13" s="179" t="s">
        <v>212</v>
      </c>
      <c r="F13" s="177"/>
      <c r="G13" s="558"/>
      <c r="H13" s="533"/>
      <c r="I13" s="47"/>
      <c r="J13" s="251" t="s">
        <v>107</v>
      </c>
      <c r="K13" s="252" t="s">
        <v>345</v>
      </c>
      <c r="L13" s="253" t="s">
        <v>346</v>
      </c>
      <c r="M13" s="254" t="s">
        <v>394</v>
      </c>
      <c r="N13" s="39"/>
      <c r="O13" s="39"/>
      <c r="P13" s="382"/>
      <c r="Q13" s="379"/>
      <c r="R13" s="201" t="s">
        <v>105</v>
      </c>
      <c r="S13" s="202" t="s">
        <v>212</v>
      </c>
      <c r="T13" s="177"/>
      <c r="U13" s="384"/>
      <c r="V13" s="726"/>
      <c r="W13" s="323" t="s">
        <v>481</v>
      </c>
      <c r="X13" s="726"/>
      <c r="Y13" s="323" t="s">
        <v>472</v>
      </c>
      <c r="Z13" s="519"/>
      <c r="AA13" s="48"/>
      <c r="AB13" s="437"/>
      <c r="AC13" s="419"/>
    </row>
    <row r="14" spans="2:29" ht="24.6" customHeight="1">
      <c r="B14" s="382"/>
      <c r="C14" s="562" t="s">
        <v>106</v>
      </c>
      <c r="D14" s="466" t="s">
        <v>559</v>
      </c>
      <c r="E14" s="463" t="s">
        <v>211</v>
      </c>
      <c r="F14" s="460"/>
      <c r="G14" s="457" t="s">
        <v>554</v>
      </c>
      <c r="H14" s="534" t="s">
        <v>453</v>
      </c>
      <c r="I14" s="47"/>
      <c r="J14" s="518" t="s">
        <v>288</v>
      </c>
      <c r="K14" s="834" t="s">
        <v>524</v>
      </c>
      <c r="L14" s="523" t="s">
        <v>523</v>
      </c>
      <c r="M14" s="792" t="s">
        <v>563</v>
      </c>
      <c r="N14" s="39"/>
      <c r="O14" s="39"/>
      <c r="P14" s="382"/>
      <c r="Q14" s="379"/>
      <c r="R14" s="201" t="s">
        <v>104</v>
      </c>
      <c r="S14" s="176" t="s">
        <v>211</v>
      </c>
      <c r="T14" s="177"/>
      <c r="U14" s="384"/>
      <c r="V14" s="726"/>
      <c r="W14" s="323" t="s">
        <v>482</v>
      </c>
      <c r="X14" s="726"/>
      <c r="Y14" s="323" t="s">
        <v>472</v>
      </c>
      <c r="Z14" s="519"/>
      <c r="AA14" s="48"/>
      <c r="AB14" s="437"/>
      <c r="AC14" s="419"/>
    </row>
    <row r="15" spans="2:29" ht="24.6" customHeight="1">
      <c r="B15" s="382"/>
      <c r="C15" s="563"/>
      <c r="D15" s="467"/>
      <c r="E15" s="464"/>
      <c r="F15" s="461"/>
      <c r="G15" s="458"/>
      <c r="H15" s="535"/>
      <c r="I15" s="47"/>
      <c r="J15" s="477"/>
      <c r="K15" s="630"/>
      <c r="L15" s="495"/>
      <c r="M15" s="487"/>
      <c r="N15" s="39"/>
      <c r="O15" s="39"/>
      <c r="P15" s="382"/>
      <c r="Q15" s="379"/>
      <c r="R15" s="201" t="s">
        <v>103</v>
      </c>
      <c r="S15" s="176" t="s">
        <v>211</v>
      </c>
      <c r="T15" s="177"/>
      <c r="U15" s="384"/>
      <c r="V15" s="726"/>
      <c r="W15" s="323" t="s">
        <v>483</v>
      </c>
      <c r="X15" s="726"/>
      <c r="Y15" s="323" t="s">
        <v>472</v>
      </c>
      <c r="Z15" s="519"/>
      <c r="AA15" s="48"/>
      <c r="AB15" s="437"/>
      <c r="AC15" s="419"/>
    </row>
    <row r="16" spans="2:29" ht="24.6" customHeight="1">
      <c r="B16" s="382"/>
      <c r="C16" s="563"/>
      <c r="D16" s="467"/>
      <c r="E16" s="464"/>
      <c r="F16" s="461"/>
      <c r="G16" s="458"/>
      <c r="H16" s="535"/>
      <c r="I16" s="47"/>
      <c r="J16" s="477"/>
      <c r="K16" s="630"/>
      <c r="L16" s="495"/>
      <c r="M16" s="487"/>
      <c r="N16" s="39"/>
      <c r="O16" s="39"/>
      <c r="P16" s="382"/>
      <c r="Q16" s="379"/>
      <c r="R16" s="201" t="s">
        <v>367</v>
      </c>
      <c r="S16" s="176" t="s">
        <v>211</v>
      </c>
      <c r="T16" s="177"/>
      <c r="U16" s="384"/>
      <c r="V16" s="726"/>
      <c r="W16" s="323" t="s">
        <v>484</v>
      </c>
      <c r="X16" s="726"/>
      <c r="Y16" s="323" t="s">
        <v>472</v>
      </c>
      <c r="Z16" s="519"/>
      <c r="AA16" s="48"/>
      <c r="AB16" s="437"/>
      <c r="AC16" s="419"/>
    </row>
    <row r="17" spans="2:29" ht="24.6" customHeight="1">
      <c r="B17" s="382"/>
      <c r="C17" s="563"/>
      <c r="D17" s="467"/>
      <c r="E17" s="464"/>
      <c r="F17" s="461"/>
      <c r="G17" s="458"/>
      <c r="H17" s="535"/>
      <c r="I17" s="47"/>
      <c r="J17" s="477"/>
      <c r="K17" s="630"/>
      <c r="L17" s="495"/>
      <c r="M17" s="487"/>
      <c r="N17" s="39"/>
      <c r="O17" s="39"/>
      <c r="P17" s="382"/>
      <c r="Q17" s="530"/>
      <c r="R17" s="203" t="s">
        <v>289</v>
      </c>
      <c r="S17" s="204" t="s">
        <v>211</v>
      </c>
      <c r="T17" s="189"/>
      <c r="U17" s="385"/>
      <c r="V17" s="727"/>
      <c r="W17" s="325" t="s">
        <v>485</v>
      </c>
      <c r="X17" s="727"/>
      <c r="Y17" s="325" t="s">
        <v>472</v>
      </c>
      <c r="Z17" s="520"/>
      <c r="AA17" s="48"/>
      <c r="AB17" s="437"/>
      <c r="AC17" s="419"/>
    </row>
    <row r="18" spans="2:29" ht="24.6" customHeight="1">
      <c r="B18" s="382"/>
      <c r="C18" s="563"/>
      <c r="D18" s="467"/>
      <c r="E18" s="464"/>
      <c r="F18" s="461"/>
      <c r="G18" s="458"/>
      <c r="H18" s="535"/>
      <c r="I18" s="47"/>
      <c r="J18" s="477"/>
      <c r="K18" s="630"/>
      <c r="L18" s="495"/>
      <c r="M18" s="487"/>
      <c r="N18" s="39"/>
      <c r="O18" s="39"/>
      <c r="P18" s="382"/>
      <c r="Q18" s="398" t="s">
        <v>98</v>
      </c>
      <c r="R18" s="54" t="s">
        <v>97</v>
      </c>
      <c r="S18" s="55" t="s">
        <v>211</v>
      </c>
      <c r="T18" s="56"/>
      <c r="U18" s="838" t="s">
        <v>283</v>
      </c>
      <c r="V18" s="358" t="s">
        <v>450</v>
      </c>
      <c r="W18" s="326" t="s">
        <v>477</v>
      </c>
      <c r="X18" s="358" t="s">
        <v>450</v>
      </c>
      <c r="Y18" s="327" t="s">
        <v>478</v>
      </c>
      <c r="Z18" s="835" t="s">
        <v>333</v>
      </c>
      <c r="AA18" s="48"/>
      <c r="AB18" s="437"/>
      <c r="AC18" s="419"/>
    </row>
    <row r="19" spans="2:29" ht="24.6" customHeight="1">
      <c r="B19" s="382"/>
      <c r="C19" s="563"/>
      <c r="D19" s="468"/>
      <c r="E19" s="465"/>
      <c r="F19" s="462"/>
      <c r="G19" s="459"/>
      <c r="H19" s="343"/>
      <c r="I19" s="47"/>
      <c r="J19" s="526"/>
      <c r="K19" s="631"/>
      <c r="L19" s="496"/>
      <c r="M19" s="488"/>
      <c r="N19" s="39"/>
      <c r="O19" s="39"/>
      <c r="P19" s="382"/>
      <c r="Q19" s="399"/>
      <c r="R19" s="58" t="s">
        <v>95</v>
      </c>
      <c r="S19" s="59" t="s">
        <v>211</v>
      </c>
      <c r="T19" s="60"/>
      <c r="U19" s="839"/>
      <c r="V19" s="359"/>
      <c r="W19" s="328" t="s">
        <v>486</v>
      </c>
      <c r="X19" s="359"/>
      <c r="Y19" s="329" t="s">
        <v>472</v>
      </c>
      <c r="Z19" s="836"/>
      <c r="AA19" s="48"/>
      <c r="AB19" s="437"/>
      <c r="AC19" s="419"/>
    </row>
    <row r="20" spans="2:29" ht="24.6" customHeight="1">
      <c r="B20" s="382"/>
      <c r="C20" s="563"/>
      <c r="D20" s="57" t="s">
        <v>102</v>
      </c>
      <c r="E20" s="51" t="s">
        <v>212</v>
      </c>
      <c r="F20" s="96"/>
      <c r="G20" s="52"/>
      <c r="H20" s="343" t="s">
        <v>107</v>
      </c>
      <c r="I20" s="47"/>
      <c r="J20" s="247" t="s">
        <v>393</v>
      </c>
      <c r="K20" s="248" t="s">
        <v>101</v>
      </c>
      <c r="L20" s="249" t="s">
        <v>100</v>
      </c>
      <c r="M20" s="250" t="s">
        <v>393</v>
      </c>
      <c r="N20" s="39"/>
      <c r="O20" s="39"/>
      <c r="P20" s="382"/>
      <c r="Q20" s="399"/>
      <c r="R20" s="58" t="s">
        <v>91</v>
      </c>
      <c r="S20" s="61" t="s">
        <v>212</v>
      </c>
      <c r="T20" s="60"/>
      <c r="U20" s="839"/>
      <c r="V20" s="359"/>
      <c r="W20" s="328" t="s">
        <v>472</v>
      </c>
      <c r="X20" s="359"/>
      <c r="Y20" s="329" t="s">
        <v>472</v>
      </c>
      <c r="Z20" s="836"/>
      <c r="AA20" s="48"/>
      <c r="AB20" s="437"/>
      <c r="AC20" s="419"/>
    </row>
    <row r="21" spans="2:29" ht="24.6" customHeight="1">
      <c r="B21" s="382"/>
      <c r="C21" s="563"/>
      <c r="D21" s="571" t="s">
        <v>553</v>
      </c>
      <c r="E21" s="578" t="s">
        <v>211</v>
      </c>
      <c r="F21" s="472"/>
      <c r="G21" s="473"/>
      <c r="H21" s="536" t="s">
        <v>454</v>
      </c>
      <c r="I21" s="47"/>
      <c r="J21" s="489" t="s">
        <v>526</v>
      </c>
      <c r="K21" s="491" t="s">
        <v>525</v>
      </c>
      <c r="L21" s="494" t="s">
        <v>381</v>
      </c>
      <c r="M21" s="497" t="s">
        <v>99</v>
      </c>
      <c r="N21" s="39"/>
      <c r="O21" s="39"/>
      <c r="P21" s="382"/>
      <c r="Q21" s="399"/>
      <c r="R21" s="362" t="s">
        <v>556</v>
      </c>
      <c r="S21" s="61" t="s">
        <v>213</v>
      </c>
      <c r="T21" s="60"/>
      <c r="U21" s="839"/>
      <c r="V21" s="359"/>
      <c r="W21" s="328" t="s">
        <v>472</v>
      </c>
      <c r="X21" s="359"/>
      <c r="Y21" s="329" t="s">
        <v>472</v>
      </c>
      <c r="Z21" s="836"/>
      <c r="AA21" s="48"/>
      <c r="AB21" s="437"/>
      <c r="AC21" s="419"/>
    </row>
    <row r="22" spans="2:29" ht="24.6" customHeight="1">
      <c r="B22" s="382"/>
      <c r="C22" s="563"/>
      <c r="D22" s="572"/>
      <c r="E22" s="579"/>
      <c r="F22" s="461"/>
      <c r="G22" s="458"/>
      <c r="H22" s="537"/>
      <c r="I22" s="47"/>
      <c r="J22" s="490"/>
      <c r="K22" s="492"/>
      <c r="L22" s="495"/>
      <c r="M22" s="498"/>
      <c r="N22" s="39"/>
      <c r="O22" s="39"/>
      <c r="P22" s="382"/>
      <c r="Q22" s="399"/>
      <c r="R22" s="64" t="s">
        <v>414</v>
      </c>
      <c r="S22" s="59" t="s">
        <v>211</v>
      </c>
      <c r="T22" s="60"/>
      <c r="U22" s="839"/>
      <c r="V22" s="359"/>
      <c r="W22" s="328" t="s">
        <v>487</v>
      </c>
      <c r="X22" s="359"/>
      <c r="Y22" s="329" t="s">
        <v>472</v>
      </c>
      <c r="Z22" s="836"/>
      <c r="AA22" s="48"/>
      <c r="AB22" s="437"/>
      <c r="AC22" s="419"/>
    </row>
    <row r="23" spans="2:29" ht="24.6" customHeight="1">
      <c r="B23" s="382"/>
      <c r="C23" s="563"/>
      <c r="D23" s="573"/>
      <c r="E23" s="580"/>
      <c r="F23" s="462"/>
      <c r="G23" s="459"/>
      <c r="H23" s="408"/>
      <c r="I23" s="47"/>
      <c r="J23" s="478"/>
      <c r="K23" s="493"/>
      <c r="L23" s="496"/>
      <c r="M23" s="499"/>
      <c r="N23" s="39"/>
      <c r="O23" s="39"/>
      <c r="P23" s="382"/>
      <c r="Q23" s="399"/>
      <c r="R23" s="58" t="s">
        <v>82</v>
      </c>
      <c r="S23" s="59" t="s">
        <v>211</v>
      </c>
      <c r="T23" s="60"/>
      <c r="U23" s="839"/>
      <c r="V23" s="359"/>
      <c r="W23" s="328" t="s">
        <v>488</v>
      </c>
      <c r="X23" s="359"/>
      <c r="Y23" s="329" t="s">
        <v>472</v>
      </c>
      <c r="Z23" s="836"/>
      <c r="AA23" s="48"/>
      <c r="AB23" s="437"/>
      <c r="AC23" s="419"/>
    </row>
    <row r="24" spans="2:29" ht="24.6" customHeight="1">
      <c r="B24" s="382"/>
      <c r="C24" s="563"/>
      <c r="D24" s="571" t="s">
        <v>96</v>
      </c>
      <c r="E24" s="574" t="s">
        <v>212</v>
      </c>
      <c r="F24" s="472"/>
      <c r="G24" s="473" t="s">
        <v>439</v>
      </c>
      <c r="H24" s="536" t="s">
        <v>455</v>
      </c>
      <c r="I24" s="47"/>
      <c r="J24" s="476" t="s">
        <v>342</v>
      </c>
      <c r="K24" s="479" t="s">
        <v>343</v>
      </c>
      <c r="L24" s="494" t="s">
        <v>344</v>
      </c>
      <c r="M24" s="524" t="s">
        <v>394</v>
      </c>
      <c r="N24" s="39"/>
      <c r="O24" s="39"/>
      <c r="P24" s="382"/>
      <c r="Q24" s="400"/>
      <c r="R24" s="67" t="s">
        <v>81</v>
      </c>
      <c r="S24" s="68" t="s">
        <v>211</v>
      </c>
      <c r="T24" s="60"/>
      <c r="U24" s="840"/>
      <c r="V24" s="360"/>
      <c r="W24" s="330" t="s">
        <v>489</v>
      </c>
      <c r="X24" s="360"/>
      <c r="Y24" s="331" t="s">
        <v>472</v>
      </c>
      <c r="Z24" s="837"/>
      <c r="AA24" s="48"/>
      <c r="AB24" s="437"/>
      <c r="AC24" s="419"/>
    </row>
    <row r="25" spans="2:29" ht="24.6" customHeight="1">
      <c r="B25" s="382"/>
      <c r="C25" s="564"/>
      <c r="D25" s="572"/>
      <c r="E25" s="575"/>
      <c r="F25" s="461"/>
      <c r="G25" s="458"/>
      <c r="H25" s="537"/>
      <c r="I25" s="47"/>
      <c r="J25" s="477"/>
      <c r="K25" s="480"/>
      <c r="L25" s="495"/>
      <c r="M25" s="515"/>
      <c r="N25" s="39"/>
      <c r="O25" s="39"/>
      <c r="P25" s="382"/>
      <c r="Q25" s="386" t="s">
        <v>80</v>
      </c>
      <c r="R25" s="205" t="s">
        <v>326</v>
      </c>
      <c r="S25" s="206" t="s">
        <v>212</v>
      </c>
      <c r="T25" s="195"/>
      <c r="U25" s="384" t="s">
        <v>437</v>
      </c>
      <c r="V25" s="752" t="s">
        <v>450</v>
      </c>
      <c r="W25" s="332" t="s">
        <v>490</v>
      </c>
      <c r="X25" s="749"/>
      <c r="Y25" s="333"/>
      <c r="Z25" s="519" t="s">
        <v>107</v>
      </c>
      <c r="AA25" s="48"/>
      <c r="AB25" s="437"/>
      <c r="AC25" s="419"/>
    </row>
    <row r="26" spans="2:29" ht="24.6" customHeight="1">
      <c r="B26" s="382"/>
      <c r="C26" s="564"/>
      <c r="D26" s="573"/>
      <c r="E26" s="576"/>
      <c r="F26" s="462"/>
      <c r="G26" s="459"/>
      <c r="H26" s="408"/>
      <c r="I26" s="47"/>
      <c r="J26" s="478"/>
      <c r="K26" s="475"/>
      <c r="L26" s="522"/>
      <c r="M26" s="525"/>
      <c r="N26" s="39"/>
      <c r="O26" s="39"/>
      <c r="P26" s="382"/>
      <c r="Q26" s="387"/>
      <c r="R26" s="201" t="s">
        <v>79</v>
      </c>
      <c r="S26" s="176" t="s">
        <v>211</v>
      </c>
      <c r="T26" s="177"/>
      <c r="U26" s="384"/>
      <c r="V26" s="726"/>
      <c r="W26" s="332" t="s">
        <v>472</v>
      </c>
      <c r="X26" s="750"/>
      <c r="Y26" s="333"/>
      <c r="Z26" s="519"/>
      <c r="AA26" s="48"/>
      <c r="AB26" s="437"/>
      <c r="AC26" s="419"/>
    </row>
    <row r="27" spans="2:29" ht="24.6" customHeight="1">
      <c r="B27" s="382"/>
      <c r="C27" s="565"/>
      <c r="D27" s="66" t="s">
        <v>94</v>
      </c>
      <c r="E27" s="53" t="s">
        <v>211</v>
      </c>
      <c r="F27" s="71"/>
      <c r="G27" s="291" t="s">
        <v>440</v>
      </c>
      <c r="H27" s="344" t="s">
        <v>456</v>
      </c>
      <c r="I27" s="47"/>
      <c r="J27" s="251" t="s">
        <v>93</v>
      </c>
      <c r="K27" s="252" t="s">
        <v>92</v>
      </c>
      <c r="L27" s="253" t="s">
        <v>227</v>
      </c>
      <c r="M27" s="254" t="s">
        <v>226</v>
      </c>
      <c r="N27" s="39"/>
      <c r="O27" s="39"/>
      <c r="P27" s="382"/>
      <c r="Q27" s="387"/>
      <c r="R27" s="201" t="s">
        <v>75</v>
      </c>
      <c r="S27" s="202" t="s">
        <v>213</v>
      </c>
      <c r="T27" s="177"/>
      <c r="U27" s="384"/>
      <c r="V27" s="726"/>
      <c r="W27" s="332" t="s">
        <v>472</v>
      </c>
      <c r="X27" s="750"/>
      <c r="Y27" s="333"/>
      <c r="Z27" s="519"/>
      <c r="AA27" s="48"/>
      <c r="AB27" s="437"/>
      <c r="AC27" s="419"/>
    </row>
    <row r="28" spans="2:29" ht="24.6" customHeight="1">
      <c r="B28" s="382"/>
      <c r="C28" s="180" t="s">
        <v>90</v>
      </c>
      <c r="D28" s="181" t="s">
        <v>89</v>
      </c>
      <c r="E28" s="182" t="s">
        <v>211</v>
      </c>
      <c r="F28" s="183"/>
      <c r="G28" s="292" t="s">
        <v>438</v>
      </c>
      <c r="H28" s="345" t="s">
        <v>457</v>
      </c>
      <c r="I28" s="47"/>
      <c r="J28" s="260" t="s">
        <v>88</v>
      </c>
      <c r="K28" s="261" t="s">
        <v>87</v>
      </c>
      <c r="L28" s="262" t="s">
        <v>86</v>
      </c>
      <c r="M28" s="263" t="s">
        <v>85</v>
      </c>
      <c r="N28" s="39"/>
      <c r="O28" s="39"/>
      <c r="P28" s="382"/>
      <c r="Q28" s="387"/>
      <c r="R28" s="201" t="s">
        <v>304</v>
      </c>
      <c r="S28" s="202" t="s">
        <v>213</v>
      </c>
      <c r="T28" s="177"/>
      <c r="U28" s="384"/>
      <c r="V28" s="726"/>
      <c r="W28" s="332" t="s">
        <v>472</v>
      </c>
      <c r="X28" s="750"/>
      <c r="Y28" s="333"/>
      <c r="Z28" s="519"/>
      <c r="AA28" s="48"/>
      <c r="AB28" s="437"/>
      <c r="AC28" s="419"/>
    </row>
    <row r="29" spans="2:29" ht="24.6" customHeight="1">
      <c r="B29" s="382"/>
      <c r="C29" s="583" t="s">
        <v>84</v>
      </c>
      <c r="D29" s="467" t="s">
        <v>83</v>
      </c>
      <c r="E29" s="464" t="s">
        <v>211</v>
      </c>
      <c r="F29" s="460"/>
      <c r="G29" s="458" t="s">
        <v>555</v>
      </c>
      <c r="H29" s="537" t="s">
        <v>458</v>
      </c>
      <c r="I29" s="47"/>
      <c r="J29" s="518" t="s">
        <v>153</v>
      </c>
      <c r="K29" s="541" t="s">
        <v>154</v>
      </c>
      <c r="L29" s="523" t="s">
        <v>408</v>
      </c>
      <c r="M29" s="502" t="s">
        <v>394</v>
      </c>
      <c r="N29" s="39"/>
      <c r="O29" s="39"/>
      <c r="P29" s="382"/>
      <c r="Q29" s="387"/>
      <c r="R29" s="201" t="s">
        <v>66</v>
      </c>
      <c r="S29" s="207" t="s">
        <v>212</v>
      </c>
      <c r="T29" s="177"/>
      <c r="U29" s="384"/>
      <c r="V29" s="726"/>
      <c r="W29" s="332" t="s">
        <v>472</v>
      </c>
      <c r="X29" s="750"/>
      <c r="Y29" s="333"/>
      <c r="Z29" s="519"/>
      <c r="AA29" s="48"/>
      <c r="AB29" s="437"/>
      <c r="AC29" s="419"/>
    </row>
    <row r="30" spans="2:29" ht="24.6" customHeight="1">
      <c r="B30" s="382"/>
      <c r="C30" s="583"/>
      <c r="D30" s="467"/>
      <c r="E30" s="464"/>
      <c r="F30" s="461"/>
      <c r="G30" s="458"/>
      <c r="H30" s="537"/>
      <c r="I30" s="47"/>
      <c r="J30" s="477"/>
      <c r="K30" s="559"/>
      <c r="L30" s="495"/>
      <c r="M30" s="515"/>
      <c r="N30" s="39"/>
      <c r="O30" s="39"/>
      <c r="P30" s="382"/>
      <c r="Q30" s="387"/>
      <c r="R30" s="201" t="s">
        <v>62</v>
      </c>
      <c r="S30" s="176" t="s">
        <v>211</v>
      </c>
      <c r="T30" s="177"/>
      <c r="U30" s="384"/>
      <c r="V30" s="726"/>
      <c r="W30" s="332" t="s">
        <v>472</v>
      </c>
      <c r="X30" s="750"/>
      <c r="Y30" s="333"/>
      <c r="Z30" s="519"/>
      <c r="AA30" s="48"/>
      <c r="AB30" s="437"/>
      <c r="AC30" s="419"/>
    </row>
    <row r="31" spans="2:29" ht="24.6" customHeight="1">
      <c r="B31" s="382"/>
      <c r="C31" s="583"/>
      <c r="D31" s="467"/>
      <c r="E31" s="464"/>
      <c r="F31" s="461"/>
      <c r="G31" s="458"/>
      <c r="H31" s="537"/>
      <c r="I31" s="47"/>
      <c r="J31" s="477"/>
      <c r="K31" s="559"/>
      <c r="L31" s="495"/>
      <c r="M31" s="515"/>
      <c r="N31" s="39"/>
      <c r="O31" s="39"/>
      <c r="P31" s="382"/>
      <c r="Q31" s="387"/>
      <c r="R31" s="201" t="s">
        <v>57</v>
      </c>
      <c r="S31" s="176" t="s">
        <v>211</v>
      </c>
      <c r="T31" s="177"/>
      <c r="U31" s="384"/>
      <c r="V31" s="726"/>
      <c r="W31" s="332" t="s">
        <v>472</v>
      </c>
      <c r="X31" s="750"/>
      <c r="Y31" s="333"/>
      <c r="Z31" s="519"/>
      <c r="AA31" s="48"/>
      <c r="AB31" s="437"/>
      <c r="AC31" s="419"/>
    </row>
    <row r="32" spans="2:29" ht="24.6" customHeight="1">
      <c r="B32" s="382"/>
      <c r="C32" s="583"/>
      <c r="D32" s="467"/>
      <c r="E32" s="464"/>
      <c r="F32" s="461"/>
      <c r="G32" s="458"/>
      <c r="H32" s="537"/>
      <c r="I32" s="47"/>
      <c r="J32" s="477"/>
      <c r="K32" s="559"/>
      <c r="L32" s="495"/>
      <c r="M32" s="515"/>
      <c r="N32" s="39"/>
      <c r="O32" s="39"/>
      <c r="P32" s="382"/>
      <c r="Q32" s="388"/>
      <c r="R32" s="203" t="s">
        <v>55</v>
      </c>
      <c r="S32" s="204" t="s">
        <v>211</v>
      </c>
      <c r="T32" s="199"/>
      <c r="U32" s="385"/>
      <c r="V32" s="727"/>
      <c r="W32" s="334" t="s">
        <v>472</v>
      </c>
      <c r="X32" s="751"/>
      <c r="Y32" s="336"/>
      <c r="Z32" s="520"/>
      <c r="AA32" s="48"/>
      <c r="AB32" s="437"/>
      <c r="AC32" s="419"/>
    </row>
    <row r="33" spans="2:29" ht="24.6" customHeight="1" thickBot="1">
      <c r="B33" s="383"/>
      <c r="C33" s="584"/>
      <c r="D33" s="577"/>
      <c r="E33" s="581"/>
      <c r="F33" s="582"/>
      <c r="G33" s="512"/>
      <c r="H33" s="544"/>
      <c r="I33" s="47"/>
      <c r="J33" s="566"/>
      <c r="K33" s="560"/>
      <c r="L33" s="561"/>
      <c r="M33" s="516"/>
      <c r="N33" s="39"/>
      <c r="O33" s="39"/>
      <c r="P33" s="382"/>
      <c r="Q33" s="389" t="s">
        <v>68</v>
      </c>
      <c r="R33" s="54" t="s">
        <v>67</v>
      </c>
      <c r="S33" s="55" t="s">
        <v>211</v>
      </c>
      <c r="T33" s="73"/>
      <c r="U33" s="538" t="s">
        <v>437</v>
      </c>
      <c r="V33" s="746" t="s">
        <v>450</v>
      </c>
      <c r="W33" s="326" t="s">
        <v>486</v>
      </c>
      <c r="X33" s="743"/>
      <c r="Y33" s="337"/>
      <c r="Z33" s="412" t="s">
        <v>107</v>
      </c>
      <c r="AA33" s="48"/>
      <c r="AB33" s="437"/>
      <c r="AC33" s="419"/>
    </row>
    <row r="34" spans="2:29" ht="24.6" customHeight="1">
      <c r="B34" s="381" t="s">
        <v>78</v>
      </c>
      <c r="C34" s="554" t="s">
        <v>77</v>
      </c>
      <c r="D34" s="658" t="s">
        <v>376</v>
      </c>
      <c r="E34" s="614" t="s">
        <v>211</v>
      </c>
      <c r="F34" s="616"/>
      <c r="G34" s="481"/>
      <c r="H34" s="531" t="s">
        <v>459</v>
      </c>
      <c r="I34" s="47"/>
      <c r="J34" s="529" t="s">
        <v>76</v>
      </c>
      <c r="K34" s="474" t="s">
        <v>218</v>
      </c>
      <c r="L34" s="521" t="s">
        <v>217</v>
      </c>
      <c r="M34" s="517" t="s">
        <v>118</v>
      </c>
      <c r="N34" s="39"/>
      <c r="O34" s="39"/>
      <c r="P34" s="382"/>
      <c r="Q34" s="390"/>
      <c r="R34" s="58" t="s">
        <v>66</v>
      </c>
      <c r="S34" s="70" t="s">
        <v>212</v>
      </c>
      <c r="T34" s="60"/>
      <c r="U34" s="539"/>
      <c r="V34" s="747"/>
      <c r="W34" s="328" t="s">
        <v>472</v>
      </c>
      <c r="X34" s="744"/>
      <c r="Y34" s="338"/>
      <c r="Z34" s="413"/>
      <c r="AA34" s="48"/>
      <c r="AB34" s="437"/>
      <c r="AC34" s="419"/>
    </row>
    <row r="35" spans="2:29" ht="24.6" customHeight="1">
      <c r="B35" s="382"/>
      <c r="C35" s="555"/>
      <c r="D35" s="659"/>
      <c r="E35" s="615"/>
      <c r="F35" s="485"/>
      <c r="G35" s="482"/>
      <c r="H35" s="618"/>
      <c r="I35" s="47"/>
      <c r="J35" s="478"/>
      <c r="K35" s="475"/>
      <c r="L35" s="522"/>
      <c r="M35" s="503"/>
      <c r="N35" s="39"/>
      <c r="O35" s="39"/>
      <c r="P35" s="382"/>
      <c r="Q35" s="390"/>
      <c r="R35" s="58" t="s">
        <v>62</v>
      </c>
      <c r="S35" s="59" t="s">
        <v>211</v>
      </c>
      <c r="T35" s="60"/>
      <c r="U35" s="539"/>
      <c r="V35" s="747"/>
      <c r="W35" s="328" t="s">
        <v>472</v>
      </c>
      <c r="X35" s="744"/>
      <c r="Y35" s="338"/>
      <c r="Z35" s="413"/>
      <c r="AA35" s="48"/>
      <c r="AB35" s="437"/>
      <c r="AC35" s="419"/>
    </row>
    <row r="36" spans="2:29" ht="24.6" customHeight="1">
      <c r="B36" s="382"/>
      <c r="C36" s="555"/>
      <c r="D36" s="175" t="s">
        <v>220</v>
      </c>
      <c r="E36" s="185" t="s">
        <v>211</v>
      </c>
      <c r="F36" s="177"/>
      <c r="G36" s="186"/>
      <c r="H36" s="346" t="s">
        <v>460</v>
      </c>
      <c r="I36" s="47"/>
      <c r="J36" s="247" t="s">
        <v>394</v>
      </c>
      <c r="K36" s="248" t="s">
        <v>74</v>
      </c>
      <c r="L36" s="249" t="s">
        <v>73</v>
      </c>
      <c r="M36" s="250" t="s">
        <v>394</v>
      </c>
      <c r="N36" s="39"/>
      <c r="O36" s="39"/>
      <c r="P36" s="382"/>
      <c r="Q36" s="390"/>
      <c r="R36" s="58" t="s">
        <v>57</v>
      </c>
      <c r="S36" s="59" t="s">
        <v>211</v>
      </c>
      <c r="T36" s="60"/>
      <c r="U36" s="539"/>
      <c r="V36" s="747"/>
      <c r="W36" s="328" t="s">
        <v>472</v>
      </c>
      <c r="X36" s="744"/>
      <c r="Y36" s="338"/>
      <c r="Z36" s="413"/>
      <c r="AA36" s="48"/>
      <c r="AB36" s="437"/>
      <c r="AC36" s="419"/>
    </row>
    <row r="37" spans="2:29" ht="24.6" customHeight="1">
      <c r="B37" s="382"/>
      <c r="C37" s="556"/>
      <c r="D37" s="187" t="s">
        <v>221</v>
      </c>
      <c r="E37" s="185" t="s">
        <v>211</v>
      </c>
      <c r="F37" s="177"/>
      <c r="G37" s="188"/>
      <c r="H37" s="347" t="s">
        <v>461</v>
      </c>
      <c r="I37" s="47"/>
      <c r="J37" s="258" t="s">
        <v>219</v>
      </c>
      <c r="K37" s="264" t="s">
        <v>48</v>
      </c>
      <c r="L37" s="265" t="s">
        <v>224</v>
      </c>
      <c r="M37" s="259" t="s">
        <v>225</v>
      </c>
      <c r="N37" s="39"/>
      <c r="O37" s="39"/>
      <c r="P37" s="382"/>
      <c r="Q37" s="392"/>
      <c r="R37" s="67" t="s">
        <v>55</v>
      </c>
      <c r="S37" s="68" t="s">
        <v>211</v>
      </c>
      <c r="T37" s="76"/>
      <c r="U37" s="540"/>
      <c r="V37" s="748"/>
      <c r="W37" s="330" t="s">
        <v>472</v>
      </c>
      <c r="X37" s="745"/>
      <c r="Y37" s="339"/>
      <c r="Z37" s="414"/>
      <c r="AA37" s="48"/>
      <c r="AB37" s="437"/>
      <c r="AC37" s="419"/>
    </row>
    <row r="38" spans="2:29" ht="24.6" customHeight="1">
      <c r="B38" s="382"/>
      <c r="C38" s="556"/>
      <c r="D38" s="178" t="s">
        <v>222</v>
      </c>
      <c r="E38" s="185" t="s">
        <v>211</v>
      </c>
      <c r="F38" s="189"/>
      <c r="G38" s="242"/>
      <c r="H38" s="348" t="s">
        <v>462</v>
      </c>
      <c r="I38" s="47"/>
      <c r="J38" s="251" t="s">
        <v>72</v>
      </c>
      <c r="K38" s="252" t="s">
        <v>48</v>
      </c>
      <c r="L38" s="253" t="s">
        <v>224</v>
      </c>
      <c r="M38" s="254" t="s">
        <v>394</v>
      </c>
      <c r="N38" s="39"/>
      <c r="O38" s="39"/>
      <c r="P38" s="382"/>
      <c r="Q38" s="208" t="s">
        <v>53</v>
      </c>
      <c r="R38" s="209" t="s">
        <v>135</v>
      </c>
      <c r="S38" s="210" t="s">
        <v>211</v>
      </c>
      <c r="T38" s="183"/>
      <c r="U38" s="211" t="s">
        <v>437</v>
      </c>
      <c r="V38" s="324"/>
      <c r="W38" s="334" t="s">
        <v>491</v>
      </c>
      <c r="X38" s="335"/>
      <c r="Y38" s="336"/>
      <c r="Z38" s="212" t="s">
        <v>107</v>
      </c>
      <c r="AA38" s="48"/>
      <c r="AB38" s="437"/>
      <c r="AC38" s="419"/>
    </row>
    <row r="39" spans="2:29" ht="24.6" customHeight="1">
      <c r="B39" s="382"/>
      <c r="C39" s="680" t="s">
        <v>71</v>
      </c>
      <c r="D39" s="617" t="s">
        <v>70</v>
      </c>
      <c r="E39" s="613" t="s">
        <v>211</v>
      </c>
      <c r="F39" s="460"/>
      <c r="G39" s="457"/>
      <c r="H39" s="407" t="s">
        <v>460</v>
      </c>
      <c r="I39" s="47"/>
      <c r="J39" s="518" t="s">
        <v>296</v>
      </c>
      <c r="K39" s="527" t="s">
        <v>394</v>
      </c>
      <c r="L39" s="523" t="s">
        <v>69</v>
      </c>
      <c r="M39" s="502" t="s">
        <v>297</v>
      </c>
      <c r="N39" s="39"/>
      <c r="O39" s="39"/>
      <c r="P39" s="382"/>
      <c r="Q39" s="389" t="s">
        <v>16</v>
      </c>
      <c r="R39" s="54" t="s">
        <v>313</v>
      </c>
      <c r="S39" s="55" t="s">
        <v>211</v>
      </c>
      <c r="T39" s="73"/>
      <c r="U39" s="303" t="s">
        <v>428</v>
      </c>
      <c r="V39" s="731" t="s">
        <v>492</v>
      </c>
      <c r="W39" s="732"/>
      <c r="X39" s="732"/>
      <c r="Y39" s="733"/>
      <c r="Z39" s="74" t="s">
        <v>107</v>
      </c>
      <c r="AA39" s="48"/>
      <c r="AB39" s="437"/>
      <c r="AC39" s="419"/>
    </row>
    <row r="40" spans="2:29" ht="24.6" customHeight="1">
      <c r="B40" s="382"/>
      <c r="C40" s="681"/>
      <c r="D40" s="573"/>
      <c r="E40" s="580"/>
      <c r="F40" s="462"/>
      <c r="G40" s="459"/>
      <c r="H40" s="408"/>
      <c r="I40" s="47"/>
      <c r="J40" s="526"/>
      <c r="K40" s="528"/>
      <c r="L40" s="496"/>
      <c r="M40" s="503"/>
      <c r="N40" s="39"/>
      <c r="O40" s="39"/>
      <c r="P40" s="382"/>
      <c r="Q40" s="390"/>
      <c r="R40" s="58" t="s">
        <v>356</v>
      </c>
      <c r="S40" s="61" t="s">
        <v>212</v>
      </c>
      <c r="T40" s="60"/>
      <c r="U40" s="304"/>
      <c r="V40" s="728" t="s">
        <v>486</v>
      </c>
      <c r="W40" s="729"/>
      <c r="X40" s="729"/>
      <c r="Y40" s="730"/>
      <c r="Z40" s="75" t="s">
        <v>107</v>
      </c>
      <c r="AA40" s="48"/>
      <c r="AB40" s="437"/>
      <c r="AC40" s="419"/>
    </row>
    <row r="41" spans="2:29" ht="24.6" customHeight="1" thickBot="1">
      <c r="B41" s="382"/>
      <c r="C41" s="681"/>
      <c r="D41" s="57" t="s">
        <v>223</v>
      </c>
      <c r="E41" s="49" t="s">
        <v>211</v>
      </c>
      <c r="F41" s="50"/>
      <c r="G41" s="52"/>
      <c r="H41" s="343" t="s">
        <v>462</v>
      </c>
      <c r="I41" s="47"/>
      <c r="J41" s="255" t="s">
        <v>49</v>
      </c>
      <c r="K41" s="266" t="s">
        <v>48</v>
      </c>
      <c r="L41" s="256" t="s">
        <v>224</v>
      </c>
      <c r="M41" s="257" t="s">
        <v>394</v>
      </c>
      <c r="N41" s="39"/>
      <c r="O41" s="39"/>
      <c r="P41" s="383"/>
      <c r="Q41" s="391"/>
      <c r="R41" s="77" t="s">
        <v>41</v>
      </c>
      <c r="S41" s="78" t="s">
        <v>211</v>
      </c>
      <c r="T41" s="79"/>
      <c r="U41" s="80"/>
      <c r="V41" s="740" t="s">
        <v>486</v>
      </c>
      <c r="W41" s="741"/>
      <c r="X41" s="741"/>
      <c r="Y41" s="742"/>
      <c r="Z41" s="81" t="s">
        <v>107</v>
      </c>
      <c r="AA41" s="48"/>
      <c r="AB41" s="437"/>
      <c r="AC41" s="419"/>
    </row>
    <row r="42" spans="2:29" ht="24.6" customHeight="1">
      <c r="B42" s="382"/>
      <c r="C42" s="682"/>
      <c r="D42" s="66" t="s">
        <v>134</v>
      </c>
      <c r="E42" s="53" t="s">
        <v>211</v>
      </c>
      <c r="F42" s="71"/>
      <c r="G42" s="291"/>
      <c r="H42" s="344" t="s">
        <v>460</v>
      </c>
      <c r="I42" s="47"/>
      <c r="J42" s="251" t="s">
        <v>65</v>
      </c>
      <c r="K42" s="252" t="s">
        <v>394</v>
      </c>
      <c r="L42" s="253" t="s">
        <v>64</v>
      </c>
      <c r="M42" s="254" t="s">
        <v>63</v>
      </c>
      <c r="N42" s="39"/>
      <c r="O42" s="39"/>
      <c r="P42" s="381" t="s">
        <v>320</v>
      </c>
      <c r="Q42" s="397" t="s">
        <v>142</v>
      </c>
      <c r="R42" s="213" t="s">
        <v>34</v>
      </c>
      <c r="S42" s="194" t="s">
        <v>211</v>
      </c>
      <c r="T42" s="184"/>
      <c r="U42" s="305"/>
      <c r="V42" s="737" t="s">
        <v>493</v>
      </c>
      <c r="W42" s="738"/>
      <c r="X42" s="738"/>
      <c r="Y42" s="739"/>
      <c r="Z42" s="214" t="s">
        <v>21</v>
      </c>
      <c r="AA42" s="48"/>
      <c r="AB42" s="437"/>
      <c r="AC42" s="419"/>
    </row>
    <row r="43" spans="2:29" ht="24.6" customHeight="1">
      <c r="B43" s="382"/>
      <c r="C43" s="293" t="s">
        <v>61</v>
      </c>
      <c r="D43" s="298" t="s">
        <v>60</v>
      </c>
      <c r="E43" s="299" t="s">
        <v>213</v>
      </c>
      <c r="F43" s="183"/>
      <c r="G43" s="288"/>
      <c r="H43" s="349" t="s">
        <v>463</v>
      </c>
      <c r="I43" s="47"/>
      <c r="J43" s="267" t="s">
        <v>394</v>
      </c>
      <c r="K43" s="268" t="s">
        <v>119</v>
      </c>
      <c r="L43" s="269" t="s">
        <v>59</v>
      </c>
      <c r="M43" s="270" t="s">
        <v>58</v>
      </c>
      <c r="N43" s="39"/>
      <c r="O43" s="39"/>
      <c r="P43" s="382"/>
      <c r="Q43" s="379"/>
      <c r="R43" s="201" t="s">
        <v>29</v>
      </c>
      <c r="S43" s="176" t="s">
        <v>211</v>
      </c>
      <c r="T43" s="177"/>
      <c r="U43" s="306"/>
      <c r="V43" s="734" t="s">
        <v>472</v>
      </c>
      <c r="W43" s="735"/>
      <c r="X43" s="735"/>
      <c r="Y43" s="736"/>
      <c r="Z43" s="215" t="s">
        <v>28</v>
      </c>
      <c r="AA43" s="48"/>
      <c r="AB43" s="437"/>
      <c r="AC43" s="419"/>
    </row>
    <row r="44" spans="2:29" ht="24.6" customHeight="1">
      <c r="B44" s="382"/>
      <c r="C44" s="562" t="s">
        <v>56</v>
      </c>
      <c r="D44" s="617" t="s">
        <v>156</v>
      </c>
      <c r="E44" s="613" t="s">
        <v>211</v>
      </c>
      <c r="F44" s="460"/>
      <c r="G44" s="542" t="s">
        <v>441</v>
      </c>
      <c r="H44" s="407" t="s">
        <v>464</v>
      </c>
      <c r="I44" s="47"/>
      <c r="J44" s="518" t="s">
        <v>527</v>
      </c>
      <c r="K44" s="541" t="s">
        <v>426</v>
      </c>
      <c r="L44" s="523" t="s">
        <v>528</v>
      </c>
      <c r="M44" s="502" t="s">
        <v>529</v>
      </c>
      <c r="N44" s="39"/>
      <c r="O44" s="39"/>
      <c r="P44" s="382"/>
      <c r="Q44" s="379"/>
      <c r="R44" s="201" t="s">
        <v>293</v>
      </c>
      <c r="S44" s="216" t="s">
        <v>212</v>
      </c>
      <c r="T44" s="177"/>
      <c r="U44" s="306" t="s">
        <v>435</v>
      </c>
      <c r="V44" s="734" t="s">
        <v>494</v>
      </c>
      <c r="W44" s="735"/>
      <c r="X44" s="735"/>
      <c r="Y44" s="736"/>
      <c r="Z44" s="215" t="s">
        <v>327</v>
      </c>
      <c r="AA44" s="48"/>
      <c r="AB44" s="437"/>
      <c r="AC44" s="419"/>
    </row>
    <row r="45" spans="2:29" ht="24.6" customHeight="1">
      <c r="B45" s="382"/>
      <c r="C45" s="583"/>
      <c r="D45" s="573"/>
      <c r="E45" s="580"/>
      <c r="F45" s="462"/>
      <c r="G45" s="543"/>
      <c r="H45" s="648"/>
      <c r="I45" s="47"/>
      <c r="J45" s="478"/>
      <c r="K45" s="475"/>
      <c r="L45" s="496"/>
      <c r="M45" s="525"/>
      <c r="N45" s="39"/>
      <c r="O45" s="39"/>
      <c r="P45" s="382"/>
      <c r="Q45" s="379"/>
      <c r="R45" s="201" t="s">
        <v>294</v>
      </c>
      <c r="S45" s="216" t="s">
        <v>212</v>
      </c>
      <c r="T45" s="177"/>
      <c r="U45" s="306" t="s">
        <v>436</v>
      </c>
      <c r="V45" s="734" t="s">
        <v>495</v>
      </c>
      <c r="W45" s="735"/>
      <c r="X45" s="735"/>
      <c r="Y45" s="736"/>
      <c r="Z45" s="215" t="s">
        <v>328</v>
      </c>
      <c r="AA45" s="48"/>
      <c r="AB45" s="437"/>
      <c r="AC45" s="419"/>
    </row>
    <row r="46" spans="2:29" ht="24.6" customHeight="1" thickBot="1">
      <c r="B46" s="383"/>
      <c r="C46" s="657"/>
      <c r="D46" s="83" t="s">
        <v>157</v>
      </c>
      <c r="E46" s="63" t="s">
        <v>212</v>
      </c>
      <c r="F46" s="110"/>
      <c r="G46" s="317" t="s">
        <v>442</v>
      </c>
      <c r="H46" s="351" t="s">
        <v>465</v>
      </c>
      <c r="I46" s="47"/>
      <c r="J46" s="271" t="s">
        <v>54</v>
      </c>
      <c r="K46" s="272" t="s">
        <v>334</v>
      </c>
      <c r="L46" s="273" t="s">
        <v>335</v>
      </c>
      <c r="M46" s="274" t="s">
        <v>394</v>
      </c>
      <c r="N46" s="39"/>
      <c r="O46" s="39"/>
      <c r="P46" s="382"/>
      <c r="Q46" s="379"/>
      <c r="R46" s="201" t="s">
        <v>155</v>
      </c>
      <c r="S46" s="176" t="s">
        <v>211</v>
      </c>
      <c r="T46" s="189"/>
      <c r="U46" s="306"/>
      <c r="V46" s="734" t="s">
        <v>472</v>
      </c>
      <c r="W46" s="735"/>
      <c r="X46" s="735"/>
      <c r="Y46" s="736"/>
      <c r="Z46" s="217" t="s">
        <v>21</v>
      </c>
      <c r="AA46" s="48"/>
      <c r="AB46" s="437"/>
      <c r="AC46" s="419"/>
    </row>
    <row r="47" spans="2:29" ht="24.6" customHeight="1">
      <c r="B47" s="381" t="s">
        <v>52</v>
      </c>
      <c r="C47" s="683" t="s">
        <v>51</v>
      </c>
      <c r="D47" s="190" t="s">
        <v>50</v>
      </c>
      <c r="E47" s="191" t="s">
        <v>211</v>
      </c>
      <c r="F47" s="174"/>
      <c r="G47" s="318"/>
      <c r="H47" s="352" t="s">
        <v>466</v>
      </c>
      <c r="I47" s="47"/>
      <c r="J47" s="243" t="s">
        <v>49</v>
      </c>
      <c r="K47" s="244" t="s">
        <v>394</v>
      </c>
      <c r="L47" s="245" t="s">
        <v>48</v>
      </c>
      <c r="M47" s="246" t="s">
        <v>47</v>
      </c>
      <c r="N47" s="39"/>
      <c r="O47" s="39"/>
      <c r="P47" s="382"/>
      <c r="Q47" s="379"/>
      <c r="R47" s="192" t="s">
        <v>295</v>
      </c>
      <c r="S47" s="176" t="s">
        <v>211</v>
      </c>
      <c r="T47" s="177"/>
      <c r="U47" s="307"/>
      <c r="V47" s="765" t="s">
        <v>472</v>
      </c>
      <c r="W47" s="766"/>
      <c r="X47" s="766"/>
      <c r="Y47" s="767"/>
      <c r="Z47" s="217" t="s">
        <v>21</v>
      </c>
      <c r="AA47" s="48"/>
      <c r="AB47" s="437"/>
      <c r="AC47" s="419"/>
    </row>
    <row r="48" spans="2:29" ht="24.6" customHeight="1">
      <c r="B48" s="382"/>
      <c r="C48" s="684"/>
      <c r="D48" s="175" t="s">
        <v>357</v>
      </c>
      <c r="E48" s="176" t="s">
        <v>211</v>
      </c>
      <c r="F48" s="177"/>
      <c r="G48" s="319"/>
      <c r="H48" s="347" t="s">
        <v>467</v>
      </c>
      <c r="I48" s="47"/>
      <c r="J48" s="247" t="s">
        <v>394</v>
      </c>
      <c r="K48" s="248" t="s">
        <v>46</v>
      </c>
      <c r="L48" s="249" t="s">
        <v>125</v>
      </c>
      <c r="M48" s="250" t="s">
        <v>394</v>
      </c>
      <c r="N48" s="39"/>
      <c r="O48" s="39"/>
      <c r="P48" s="382"/>
      <c r="Q48" s="398" t="s">
        <v>312</v>
      </c>
      <c r="R48" s="54" t="s">
        <v>35</v>
      </c>
      <c r="S48" s="55" t="s">
        <v>211</v>
      </c>
      <c r="T48" s="56"/>
      <c r="U48" s="85" t="s">
        <v>285</v>
      </c>
      <c r="V48" s="448" t="s">
        <v>496</v>
      </c>
      <c r="W48" s="449"/>
      <c r="X48" s="449"/>
      <c r="Y48" s="450"/>
      <c r="Z48" s="74" t="s">
        <v>152</v>
      </c>
      <c r="AA48" s="48"/>
      <c r="AB48" s="437"/>
      <c r="AC48" s="419"/>
    </row>
    <row r="49" spans="2:29" ht="24.6" customHeight="1">
      <c r="B49" s="382"/>
      <c r="C49" s="684"/>
      <c r="D49" s="178" t="s">
        <v>158</v>
      </c>
      <c r="E49" s="185" t="s">
        <v>211</v>
      </c>
      <c r="F49" s="189"/>
      <c r="G49" s="320"/>
      <c r="H49" s="348" t="s">
        <v>468</v>
      </c>
      <c r="I49" s="47"/>
      <c r="J49" s="258" t="s">
        <v>162</v>
      </c>
      <c r="K49" s="264" t="s">
        <v>161</v>
      </c>
      <c r="L49" s="265" t="s">
        <v>159</v>
      </c>
      <c r="M49" s="259" t="s">
        <v>160</v>
      </c>
      <c r="N49" s="39"/>
      <c r="O49" s="39"/>
      <c r="P49" s="382"/>
      <c r="Q49" s="399"/>
      <c r="R49" s="58" t="s">
        <v>363</v>
      </c>
      <c r="S49" s="59" t="s">
        <v>211</v>
      </c>
      <c r="T49" s="60"/>
      <c r="U49" s="86" t="s">
        <v>286</v>
      </c>
      <c r="V49" s="445" t="s">
        <v>497</v>
      </c>
      <c r="W49" s="446"/>
      <c r="X49" s="446"/>
      <c r="Y49" s="447"/>
      <c r="Z49" s="87" t="s">
        <v>364</v>
      </c>
      <c r="AA49" s="48"/>
      <c r="AB49" s="437"/>
      <c r="AC49" s="419"/>
    </row>
    <row r="50" spans="2:29" ht="24.6" customHeight="1">
      <c r="B50" s="382"/>
      <c r="C50" s="684"/>
      <c r="D50" s="700" t="s">
        <v>427</v>
      </c>
      <c r="E50" s="703" t="s">
        <v>212</v>
      </c>
      <c r="F50" s="483"/>
      <c r="G50" s="626" t="s">
        <v>448</v>
      </c>
      <c r="H50" s="649" t="s">
        <v>469</v>
      </c>
      <c r="I50" s="625"/>
      <c r="J50" s="489" t="s">
        <v>368</v>
      </c>
      <c r="K50" s="629" t="s">
        <v>369</v>
      </c>
      <c r="L50" s="494" t="s">
        <v>392</v>
      </c>
      <c r="M50" s="486" t="s">
        <v>377</v>
      </c>
      <c r="N50" s="39"/>
      <c r="O50" s="39"/>
      <c r="P50" s="382"/>
      <c r="Q50" s="399"/>
      <c r="R50" s="58" t="s">
        <v>324</v>
      </c>
      <c r="S50" s="59" t="s">
        <v>211</v>
      </c>
      <c r="T50" s="60"/>
      <c r="U50" s="86"/>
      <c r="V50" s="445" t="s">
        <v>498</v>
      </c>
      <c r="W50" s="446"/>
      <c r="X50" s="446"/>
      <c r="Y50" s="447"/>
      <c r="Z50" s="87" t="s">
        <v>107</v>
      </c>
      <c r="AA50" s="48"/>
      <c r="AB50" s="437"/>
      <c r="AC50" s="419"/>
    </row>
    <row r="51" spans="2:29" ht="24.6" customHeight="1">
      <c r="B51" s="382"/>
      <c r="C51" s="684"/>
      <c r="D51" s="701"/>
      <c r="E51" s="704"/>
      <c r="F51" s="484"/>
      <c r="G51" s="627"/>
      <c r="H51" s="650"/>
      <c r="I51" s="625"/>
      <c r="J51" s="490"/>
      <c r="K51" s="630"/>
      <c r="L51" s="495"/>
      <c r="M51" s="487"/>
      <c r="N51" s="39"/>
      <c r="O51" s="39"/>
      <c r="P51" s="382"/>
      <c r="Q51" s="400"/>
      <c r="R51" s="88" t="s">
        <v>325</v>
      </c>
      <c r="S51" s="89" t="s">
        <v>213</v>
      </c>
      <c r="T51" s="69"/>
      <c r="U51" s="308"/>
      <c r="V51" s="442" t="s">
        <v>472</v>
      </c>
      <c r="W51" s="443"/>
      <c r="X51" s="443"/>
      <c r="Y51" s="444"/>
      <c r="Z51" s="90" t="s">
        <v>107</v>
      </c>
      <c r="AA51" s="48"/>
      <c r="AB51" s="437"/>
      <c r="AC51" s="419"/>
    </row>
    <row r="52" spans="2:29" ht="24.6" customHeight="1">
      <c r="B52" s="382"/>
      <c r="C52" s="684"/>
      <c r="D52" s="701"/>
      <c r="E52" s="704"/>
      <c r="F52" s="484"/>
      <c r="G52" s="627"/>
      <c r="H52" s="650"/>
      <c r="I52" s="625"/>
      <c r="J52" s="490"/>
      <c r="K52" s="630"/>
      <c r="L52" s="495"/>
      <c r="M52" s="487"/>
      <c r="N52" s="39"/>
      <c r="O52" s="39"/>
      <c r="P52" s="382"/>
      <c r="Q52" s="379" t="s">
        <v>143</v>
      </c>
      <c r="R52" s="201" t="s">
        <v>19</v>
      </c>
      <c r="S52" s="202" t="s">
        <v>212</v>
      </c>
      <c r="T52" s="177"/>
      <c r="U52" s="218"/>
      <c r="V52" s="771" t="s">
        <v>459</v>
      </c>
      <c r="W52" s="772"/>
      <c r="X52" s="772"/>
      <c r="Y52" s="773"/>
      <c r="Z52" s="215" t="s">
        <v>107</v>
      </c>
      <c r="AA52" s="48"/>
      <c r="AB52" s="437"/>
      <c r="AC52" s="419"/>
    </row>
    <row r="53" spans="2:29" ht="24.6" customHeight="1">
      <c r="B53" s="382"/>
      <c r="C53" s="684"/>
      <c r="D53" s="701"/>
      <c r="E53" s="704"/>
      <c r="F53" s="484"/>
      <c r="G53" s="627"/>
      <c r="H53" s="650"/>
      <c r="I53" s="625"/>
      <c r="J53" s="490"/>
      <c r="K53" s="630"/>
      <c r="L53" s="495"/>
      <c r="M53" s="487"/>
      <c r="N53" s="39"/>
      <c r="O53" s="39"/>
      <c r="P53" s="382"/>
      <c r="Q53" s="379"/>
      <c r="R53" s="219" t="s">
        <v>18</v>
      </c>
      <c r="S53" s="207" t="s">
        <v>212</v>
      </c>
      <c r="T53" s="177"/>
      <c r="U53" s="218"/>
      <c r="V53" s="439" t="s">
        <v>475</v>
      </c>
      <c r="W53" s="440"/>
      <c r="X53" s="440"/>
      <c r="Y53" s="441"/>
      <c r="Z53" s="215" t="s">
        <v>107</v>
      </c>
      <c r="AA53" s="48"/>
      <c r="AB53" s="437"/>
      <c r="AC53" s="419"/>
    </row>
    <row r="54" spans="2:29" ht="24.6" customHeight="1">
      <c r="B54" s="382"/>
      <c r="C54" s="684"/>
      <c r="D54" s="701"/>
      <c r="E54" s="704"/>
      <c r="F54" s="484"/>
      <c r="G54" s="627"/>
      <c r="H54" s="650"/>
      <c r="I54" s="625"/>
      <c r="J54" s="490"/>
      <c r="K54" s="630"/>
      <c r="L54" s="495"/>
      <c r="M54" s="487"/>
      <c r="N54" s="39"/>
      <c r="O54" s="39"/>
      <c r="P54" s="382"/>
      <c r="Q54" s="379"/>
      <c r="R54" s="219" t="s">
        <v>330</v>
      </c>
      <c r="S54" s="207" t="s">
        <v>212</v>
      </c>
      <c r="T54" s="177"/>
      <c r="U54" s="218" t="s">
        <v>562</v>
      </c>
      <c r="V54" s="439" t="s">
        <v>499</v>
      </c>
      <c r="W54" s="440"/>
      <c r="X54" s="440"/>
      <c r="Y54" s="441"/>
      <c r="Z54" s="215" t="s">
        <v>561</v>
      </c>
      <c r="AA54" s="48"/>
      <c r="AB54" s="437"/>
      <c r="AC54" s="419"/>
    </row>
    <row r="55" spans="2:29" ht="24.6" customHeight="1">
      <c r="B55" s="382"/>
      <c r="C55" s="684"/>
      <c r="D55" s="702"/>
      <c r="E55" s="705"/>
      <c r="F55" s="485"/>
      <c r="G55" s="628"/>
      <c r="H55" s="651"/>
      <c r="I55" s="156"/>
      <c r="J55" s="478"/>
      <c r="K55" s="631"/>
      <c r="L55" s="496"/>
      <c r="M55" s="488"/>
      <c r="N55" s="39"/>
      <c r="O55" s="39"/>
      <c r="P55" s="382"/>
      <c r="Q55" s="379"/>
      <c r="R55" s="192" t="s">
        <v>22</v>
      </c>
      <c r="S55" s="185" t="s">
        <v>211</v>
      </c>
      <c r="T55" s="189"/>
      <c r="U55" s="218"/>
      <c r="V55" s="439" t="s">
        <v>500</v>
      </c>
      <c r="W55" s="440"/>
      <c r="X55" s="440"/>
      <c r="Y55" s="441"/>
      <c r="Z55" s="217" t="s">
        <v>107</v>
      </c>
      <c r="AA55" s="48"/>
      <c r="AB55" s="437"/>
      <c r="AC55" s="419"/>
    </row>
    <row r="56" spans="2:29" ht="24.6" customHeight="1" thickBot="1">
      <c r="B56" s="382"/>
      <c r="C56" s="685"/>
      <c r="D56" s="192" t="s">
        <v>267</v>
      </c>
      <c r="E56" s="193" t="s">
        <v>211</v>
      </c>
      <c r="F56" s="189"/>
      <c r="G56" s="320" t="s">
        <v>447</v>
      </c>
      <c r="H56" s="348" t="s">
        <v>470</v>
      </c>
      <c r="I56" s="47"/>
      <c r="J56" s="275" t="s">
        <v>290</v>
      </c>
      <c r="K56" s="276" t="s">
        <v>291</v>
      </c>
      <c r="L56" s="277" t="s">
        <v>308</v>
      </c>
      <c r="M56" s="278" t="s">
        <v>309</v>
      </c>
      <c r="N56" s="39"/>
      <c r="O56" s="39"/>
      <c r="P56" s="382"/>
      <c r="Q56" s="379"/>
      <c r="R56" s="192" t="s">
        <v>36</v>
      </c>
      <c r="S56" s="185" t="s">
        <v>211</v>
      </c>
      <c r="T56" s="189"/>
      <c r="U56" s="309"/>
      <c r="V56" s="768" t="s">
        <v>501</v>
      </c>
      <c r="W56" s="769"/>
      <c r="X56" s="769"/>
      <c r="Y56" s="770"/>
      <c r="Z56" s="217" t="s">
        <v>322</v>
      </c>
      <c r="AA56" s="48"/>
      <c r="AB56" s="437"/>
      <c r="AC56" s="419"/>
    </row>
    <row r="57" spans="2:29" ht="24.6" customHeight="1">
      <c r="B57" s="382"/>
      <c r="C57" s="686" t="s">
        <v>45</v>
      </c>
      <c r="D57" s="587" t="s">
        <v>45</v>
      </c>
      <c r="E57" s="717" t="s">
        <v>211</v>
      </c>
      <c r="F57" s="460"/>
      <c r="G57" s="542"/>
      <c r="H57" s="407" t="s">
        <v>465</v>
      </c>
      <c r="I57" s="47"/>
      <c r="J57" s="591" t="s">
        <v>340</v>
      </c>
      <c r="K57" s="593" t="s">
        <v>44</v>
      </c>
      <c r="L57" s="595" t="s">
        <v>43</v>
      </c>
      <c r="M57" s="500" t="s">
        <v>42</v>
      </c>
      <c r="N57" s="39"/>
      <c r="O57" s="39"/>
      <c r="P57" s="381" t="s">
        <v>17</v>
      </c>
      <c r="Q57" s="401" t="s">
        <v>136</v>
      </c>
      <c r="R57" s="91" t="s">
        <v>137</v>
      </c>
      <c r="S57" s="84" t="s">
        <v>211</v>
      </c>
      <c r="T57" s="92"/>
      <c r="U57" s="310"/>
      <c r="V57" s="774" t="s">
        <v>502</v>
      </c>
      <c r="W57" s="775"/>
      <c r="X57" s="775"/>
      <c r="Y57" s="776"/>
      <c r="Z57" s="93" t="s">
        <v>163</v>
      </c>
      <c r="AA57" s="48"/>
      <c r="AB57" s="437"/>
      <c r="AC57" s="419"/>
    </row>
    <row r="58" spans="2:29" ht="24.6" customHeight="1">
      <c r="B58" s="382"/>
      <c r="C58" s="687"/>
      <c r="D58" s="588"/>
      <c r="E58" s="718"/>
      <c r="F58" s="612"/>
      <c r="G58" s="719"/>
      <c r="H58" s="711"/>
      <c r="I58" s="47"/>
      <c r="J58" s="592"/>
      <c r="K58" s="594"/>
      <c r="L58" s="596"/>
      <c r="M58" s="501"/>
      <c r="N58" s="39"/>
      <c r="O58" s="39"/>
      <c r="P58" s="382"/>
      <c r="Q58" s="402"/>
      <c r="R58" s="58" t="s">
        <v>138</v>
      </c>
      <c r="S58" s="59" t="s">
        <v>211</v>
      </c>
      <c r="T58" s="60"/>
      <c r="U58" s="86" t="s">
        <v>429</v>
      </c>
      <c r="V58" s="445" t="s">
        <v>503</v>
      </c>
      <c r="W58" s="446"/>
      <c r="X58" s="446"/>
      <c r="Y58" s="447"/>
      <c r="Z58" s="75" t="s">
        <v>317</v>
      </c>
      <c r="AA58" s="48"/>
      <c r="AB58" s="437"/>
      <c r="AC58" s="419"/>
    </row>
    <row r="59" spans="2:29" ht="24.6" customHeight="1">
      <c r="B59" s="382"/>
      <c r="C59" s="610" t="s">
        <v>40</v>
      </c>
      <c r="D59" s="793" t="s">
        <v>421</v>
      </c>
      <c r="E59" s="795" t="s">
        <v>211</v>
      </c>
      <c r="F59" s="801"/>
      <c r="G59" s="799"/>
      <c r="H59" s="797" t="s">
        <v>471</v>
      </c>
      <c r="I59" s="47"/>
      <c r="J59" s="790" t="s">
        <v>418</v>
      </c>
      <c r="K59" s="789" t="s">
        <v>531</v>
      </c>
      <c r="L59" s="595" t="s">
        <v>530</v>
      </c>
      <c r="M59" s="792" t="s">
        <v>417</v>
      </c>
      <c r="N59" s="39"/>
      <c r="O59" s="39"/>
      <c r="P59" s="382"/>
      <c r="Q59" s="402"/>
      <c r="R59" s="58" t="s">
        <v>139</v>
      </c>
      <c r="S59" s="94" t="s">
        <v>211</v>
      </c>
      <c r="T59" s="60"/>
      <c r="U59" s="86" t="s">
        <v>430</v>
      </c>
      <c r="V59" s="445" t="s">
        <v>504</v>
      </c>
      <c r="W59" s="446"/>
      <c r="X59" s="446"/>
      <c r="Y59" s="447"/>
      <c r="Z59" s="75" t="s">
        <v>314</v>
      </c>
      <c r="AA59" s="48"/>
      <c r="AB59" s="437"/>
      <c r="AC59" s="419"/>
    </row>
    <row r="60" spans="2:29" ht="24.6" customHeight="1">
      <c r="B60" s="382"/>
      <c r="C60" s="555"/>
      <c r="D60" s="794"/>
      <c r="E60" s="796"/>
      <c r="F60" s="485"/>
      <c r="G60" s="800"/>
      <c r="H60" s="798"/>
      <c r="I60" s="47"/>
      <c r="J60" s="478"/>
      <c r="K60" s="493"/>
      <c r="L60" s="791"/>
      <c r="M60" s="488"/>
      <c r="N60" s="39"/>
      <c r="O60" s="39"/>
      <c r="P60" s="382"/>
      <c r="Q60" s="402"/>
      <c r="R60" s="58" t="s">
        <v>140</v>
      </c>
      <c r="S60" s="97" t="s">
        <v>213</v>
      </c>
      <c r="T60" s="60"/>
      <c r="U60" s="86"/>
      <c r="V60" s="445" t="s">
        <v>505</v>
      </c>
      <c r="W60" s="446"/>
      <c r="X60" s="446"/>
      <c r="Y60" s="447"/>
      <c r="Z60" s="75" t="s">
        <v>315</v>
      </c>
      <c r="AA60" s="48"/>
      <c r="AB60" s="437"/>
      <c r="AC60" s="419"/>
    </row>
    <row r="61" spans="2:29" ht="24.6" customHeight="1">
      <c r="B61" s="382"/>
      <c r="C61" s="555"/>
      <c r="D61" s="175" t="s">
        <v>231</v>
      </c>
      <c r="E61" s="196" t="s">
        <v>212</v>
      </c>
      <c r="F61" s="177"/>
      <c r="G61" s="319"/>
      <c r="H61" s="347" t="s">
        <v>472</v>
      </c>
      <c r="I61" s="47"/>
      <c r="J61" s="247" t="s">
        <v>341</v>
      </c>
      <c r="K61" s="248" t="s">
        <v>39</v>
      </c>
      <c r="L61" s="249" t="s">
        <v>38</v>
      </c>
      <c r="M61" s="281" t="s">
        <v>37</v>
      </c>
      <c r="N61" s="39"/>
      <c r="O61" s="39"/>
      <c r="P61" s="382"/>
      <c r="Q61" s="402"/>
      <c r="R61" s="58" t="s">
        <v>141</v>
      </c>
      <c r="S61" s="97" t="s">
        <v>212</v>
      </c>
      <c r="T61" s="60"/>
      <c r="U61" s="86" t="s">
        <v>284</v>
      </c>
      <c r="V61" s="445" t="s">
        <v>506</v>
      </c>
      <c r="W61" s="446"/>
      <c r="X61" s="446"/>
      <c r="Y61" s="447"/>
      <c r="Z61" s="75" t="s">
        <v>316</v>
      </c>
      <c r="AA61" s="48"/>
      <c r="AB61" s="437"/>
      <c r="AC61" s="419"/>
    </row>
    <row r="62" spans="2:29" ht="24.6" customHeight="1">
      <c r="B62" s="382"/>
      <c r="C62" s="611"/>
      <c r="D62" s="197" t="s">
        <v>232</v>
      </c>
      <c r="E62" s="198" t="s">
        <v>212</v>
      </c>
      <c r="F62" s="199"/>
      <c r="G62" s="321"/>
      <c r="H62" s="353" t="s">
        <v>472</v>
      </c>
      <c r="I62" s="47"/>
      <c r="J62" s="251" t="s">
        <v>123</v>
      </c>
      <c r="K62" s="252" t="s">
        <v>122</v>
      </c>
      <c r="L62" s="253" t="s">
        <v>120</v>
      </c>
      <c r="M62" s="282" t="s">
        <v>121</v>
      </c>
      <c r="N62" s="39"/>
      <c r="O62" s="39"/>
      <c r="P62" s="382"/>
      <c r="Q62" s="402"/>
      <c r="R62" s="98" t="s">
        <v>23</v>
      </c>
      <c r="S62" s="72" t="s">
        <v>211</v>
      </c>
      <c r="T62" s="76"/>
      <c r="U62" s="108"/>
      <c r="V62" s="442" t="s">
        <v>507</v>
      </c>
      <c r="W62" s="443"/>
      <c r="X62" s="443"/>
      <c r="Y62" s="444"/>
      <c r="Z62" s="99" t="s">
        <v>318</v>
      </c>
      <c r="AA62" s="48"/>
      <c r="AB62" s="437"/>
      <c r="AC62" s="419"/>
    </row>
    <row r="63" spans="2:29" ht="24.6" customHeight="1">
      <c r="B63" s="382"/>
      <c r="C63" s="720" t="s">
        <v>33</v>
      </c>
      <c r="D63" s="62" t="s">
        <v>32</v>
      </c>
      <c r="E63" s="65" t="s">
        <v>212</v>
      </c>
      <c r="F63" s="82"/>
      <c r="G63" s="316"/>
      <c r="H63" s="350" t="s">
        <v>472</v>
      </c>
      <c r="I63" s="47"/>
      <c r="J63" s="279" t="s">
        <v>394</v>
      </c>
      <c r="K63" s="280" t="s">
        <v>31</v>
      </c>
      <c r="L63" s="283" t="s">
        <v>30</v>
      </c>
      <c r="M63" s="284" t="s">
        <v>394</v>
      </c>
      <c r="N63" s="39"/>
      <c r="O63" s="39"/>
      <c r="P63" s="382"/>
      <c r="Q63" s="403" t="s">
        <v>305</v>
      </c>
      <c r="R63" s="213" t="s">
        <v>424</v>
      </c>
      <c r="S63" s="220" t="s">
        <v>212</v>
      </c>
      <c r="T63" s="195"/>
      <c r="U63" s="340" t="s">
        <v>431</v>
      </c>
      <c r="V63" s="771" t="s">
        <v>508</v>
      </c>
      <c r="W63" s="772"/>
      <c r="X63" s="772"/>
      <c r="Y63" s="773"/>
      <c r="Z63" s="214" t="s">
        <v>425</v>
      </c>
      <c r="AA63" s="48"/>
      <c r="AB63" s="437"/>
      <c r="AC63" s="419"/>
    </row>
    <row r="64" spans="2:29" ht="24.6" customHeight="1">
      <c r="B64" s="382"/>
      <c r="C64" s="563"/>
      <c r="D64" s="57" t="s">
        <v>338</v>
      </c>
      <c r="E64" s="95" t="s">
        <v>212</v>
      </c>
      <c r="F64" s="50"/>
      <c r="G64" s="322" t="s">
        <v>444</v>
      </c>
      <c r="H64" s="354" t="s">
        <v>473</v>
      </c>
      <c r="I64" s="47"/>
      <c r="J64" s="247" t="s">
        <v>394</v>
      </c>
      <c r="K64" s="285" t="s">
        <v>337</v>
      </c>
      <c r="L64" s="249" t="s">
        <v>336</v>
      </c>
      <c r="M64" s="250" t="s">
        <v>394</v>
      </c>
      <c r="N64" s="39"/>
      <c r="O64" s="39"/>
      <c r="P64" s="382"/>
      <c r="Q64" s="404"/>
      <c r="R64" s="201" t="s">
        <v>306</v>
      </c>
      <c r="S64" s="221" t="s">
        <v>211</v>
      </c>
      <c r="T64" s="177"/>
      <c r="U64" s="218" t="s">
        <v>319</v>
      </c>
      <c r="V64" s="439" t="s">
        <v>509</v>
      </c>
      <c r="W64" s="440"/>
      <c r="X64" s="440"/>
      <c r="Y64" s="441"/>
      <c r="Z64" s="215" t="s">
        <v>411</v>
      </c>
      <c r="AA64" s="48"/>
      <c r="AB64" s="437"/>
      <c r="AC64" s="419"/>
    </row>
    <row r="65" spans="1:29" ht="24.6" customHeight="1">
      <c r="A65" s="1"/>
      <c r="B65" s="382"/>
      <c r="C65" s="563"/>
      <c r="D65" s="57" t="s">
        <v>27</v>
      </c>
      <c r="E65" s="49" t="s">
        <v>211</v>
      </c>
      <c r="F65" s="50"/>
      <c r="G65" s="322" t="s">
        <v>446</v>
      </c>
      <c r="H65" s="355" t="s">
        <v>474</v>
      </c>
      <c r="I65" s="47"/>
      <c r="J65" s="247" t="s">
        <v>394</v>
      </c>
      <c r="K65" s="248" t="s">
        <v>26</v>
      </c>
      <c r="L65" s="249" t="s">
        <v>25</v>
      </c>
      <c r="M65" s="250" t="s">
        <v>394</v>
      </c>
      <c r="N65" s="39"/>
      <c r="O65" s="39"/>
      <c r="P65" s="382"/>
      <c r="Q65" s="404"/>
      <c r="R65" s="201" t="s">
        <v>329</v>
      </c>
      <c r="S65" s="222" t="s">
        <v>211</v>
      </c>
      <c r="T65" s="177"/>
      <c r="U65" s="218" t="s">
        <v>413</v>
      </c>
      <c r="V65" s="439" t="s">
        <v>510</v>
      </c>
      <c r="W65" s="440"/>
      <c r="X65" s="440"/>
      <c r="Y65" s="441"/>
      <c r="Z65" s="215" t="s">
        <v>323</v>
      </c>
      <c r="AA65" s="48"/>
      <c r="AB65" s="437"/>
      <c r="AC65" s="419"/>
    </row>
    <row r="66" spans="1:29" ht="24.6" customHeight="1">
      <c r="B66" s="382"/>
      <c r="C66" s="563"/>
      <c r="D66" s="57" t="s">
        <v>230</v>
      </c>
      <c r="E66" s="49" t="s">
        <v>211</v>
      </c>
      <c r="F66" s="50"/>
      <c r="G66" s="322" t="s">
        <v>445</v>
      </c>
      <c r="H66" s="355" t="s">
        <v>475</v>
      </c>
      <c r="I66" s="47"/>
      <c r="J66" s="286" t="s">
        <v>394</v>
      </c>
      <c r="K66" s="248" t="s">
        <v>229</v>
      </c>
      <c r="L66" s="249" t="s">
        <v>228</v>
      </c>
      <c r="M66" s="257" t="s">
        <v>394</v>
      </c>
      <c r="N66" s="39"/>
      <c r="O66" s="39"/>
      <c r="P66" s="382"/>
      <c r="Q66" s="404"/>
      <c r="R66" s="201" t="s">
        <v>20</v>
      </c>
      <c r="S66" s="176" t="s">
        <v>211</v>
      </c>
      <c r="T66" s="177"/>
      <c r="U66" s="218"/>
      <c r="V66" s="439" t="s">
        <v>486</v>
      </c>
      <c r="W66" s="440"/>
      <c r="X66" s="440"/>
      <c r="Y66" s="441"/>
      <c r="Z66" s="215" t="s">
        <v>107</v>
      </c>
      <c r="AA66" s="48"/>
      <c r="AB66" s="437"/>
      <c r="AC66" s="419"/>
    </row>
    <row r="67" spans="1:29" ht="24.6" customHeight="1" thickBot="1">
      <c r="B67" s="383"/>
      <c r="C67" s="721"/>
      <c r="D67" s="83" t="s">
        <v>24</v>
      </c>
      <c r="E67" s="100" t="s">
        <v>212</v>
      </c>
      <c r="F67" s="110"/>
      <c r="G67" s="317" t="s">
        <v>443</v>
      </c>
      <c r="H67" s="351" t="s">
        <v>476</v>
      </c>
      <c r="I67" s="101"/>
      <c r="J67" s="271" t="s">
        <v>394</v>
      </c>
      <c r="K67" s="272" t="s">
        <v>151</v>
      </c>
      <c r="L67" s="287" t="s">
        <v>149</v>
      </c>
      <c r="M67" s="274" t="s">
        <v>150</v>
      </c>
      <c r="N67" s="39"/>
      <c r="O67" s="39"/>
      <c r="P67" s="382"/>
      <c r="Q67" s="404"/>
      <c r="R67" s="201" t="s">
        <v>144</v>
      </c>
      <c r="S67" s="202" t="s">
        <v>213</v>
      </c>
      <c r="T67" s="177"/>
      <c r="U67" s="218"/>
      <c r="V67" s="439" t="s">
        <v>486</v>
      </c>
      <c r="W67" s="440"/>
      <c r="X67" s="440"/>
      <c r="Y67" s="441"/>
      <c r="Z67" s="215" t="s">
        <v>107</v>
      </c>
      <c r="AA67" s="48"/>
      <c r="AB67" s="437"/>
      <c r="AC67" s="419"/>
    </row>
    <row r="68" spans="1:29" ht="24.6" customHeight="1">
      <c r="B68" s="22"/>
      <c r="C68" s="22"/>
      <c r="D68" s="22"/>
      <c r="E68" s="102"/>
      <c r="F68" s="103"/>
      <c r="G68" s="104"/>
      <c r="H68" s="104"/>
      <c r="I68" s="105"/>
      <c r="J68" s="104"/>
      <c r="K68" s="104"/>
      <c r="L68" s="103"/>
      <c r="M68" s="104"/>
      <c r="N68" s="39"/>
      <c r="O68" s="39"/>
      <c r="P68" s="382"/>
      <c r="Q68" s="404"/>
      <c r="R68" s="201" t="s">
        <v>310</v>
      </c>
      <c r="S68" s="216" t="s">
        <v>212</v>
      </c>
      <c r="T68" s="177"/>
      <c r="U68" s="218" t="s">
        <v>432</v>
      </c>
      <c r="V68" s="439" t="s">
        <v>511</v>
      </c>
      <c r="W68" s="440"/>
      <c r="X68" s="440"/>
      <c r="Y68" s="441"/>
      <c r="Z68" s="215" t="s">
        <v>307</v>
      </c>
      <c r="AA68" s="48"/>
      <c r="AB68" s="437"/>
      <c r="AC68" s="419"/>
    </row>
    <row r="69" spans="1:29" ht="24.6" customHeight="1">
      <c r="B69" s="546" t="s">
        <v>382</v>
      </c>
      <c r="C69" s="546"/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39"/>
      <c r="O69" s="39"/>
      <c r="P69" s="382"/>
      <c r="Q69" s="405"/>
      <c r="R69" s="203" t="s">
        <v>311</v>
      </c>
      <c r="S69" s="223" t="s">
        <v>212</v>
      </c>
      <c r="T69" s="199"/>
      <c r="U69" s="341" t="s">
        <v>415</v>
      </c>
      <c r="V69" s="451" t="s">
        <v>512</v>
      </c>
      <c r="W69" s="452"/>
      <c r="X69" s="452"/>
      <c r="Y69" s="453"/>
      <c r="Z69" s="224" t="s">
        <v>416</v>
      </c>
      <c r="AA69" s="48"/>
      <c r="AB69" s="438"/>
      <c r="AC69" s="829"/>
    </row>
    <row r="70" spans="1:29" ht="24.6" customHeight="1"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39"/>
      <c r="O70" s="39"/>
      <c r="P70" s="382"/>
      <c r="Q70" s="402" t="s">
        <v>321</v>
      </c>
      <c r="R70" s="54" t="s">
        <v>259</v>
      </c>
      <c r="S70" s="165" t="s">
        <v>397</v>
      </c>
      <c r="T70" s="60"/>
      <c r="U70" s="86"/>
      <c r="V70" s="448" t="s">
        <v>513</v>
      </c>
      <c r="W70" s="449"/>
      <c r="X70" s="449"/>
      <c r="Y70" s="450"/>
      <c r="Z70" s="412" t="s">
        <v>339</v>
      </c>
      <c r="AA70" s="48"/>
      <c r="AB70" s="436" t="s">
        <v>148</v>
      </c>
      <c r="AC70" s="433" t="s">
        <v>403</v>
      </c>
    </row>
    <row r="71" spans="1:29" ht="24.6" customHeight="1">
      <c r="B71" s="546"/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39"/>
      <c r="O71" s="39"/>
      <c r="P71" s="382"/>
      <c r="Q71" s="402"/>
      <c r="R71" s="58" t="s">
        <v>268</v>
      </c>
      <c r="S71" s="166" t="s">
        <v>398</v>
      </c>
      <c r="T71" s="60"/>
      <c r="U71" s="86"/>
      <c r="V71" s="445" t="s">
        <v>472</v>
      </c>
      <c r="W71" s="446"/>
      <c r="X71" s="446"/>
      <c r="Y71" s="447"/>
      <c r="Z71" s="413"/>
      <c r="AA71" s="48"/>
      <c r="AB71" s="437"/>
      <c r="AC71" s="434"/>
    </row>
    <row r="72" spans="1:29" ht="24.6" customHeight="1" thickBot="1">
      <c r="B72" s="21"/>
      <c r="C72" s="106"/>
      <c r="D72" s="106"/>
      <c r="E72" s="106"/>
      <c r="F72" s="712" t="s">
        <v>370</v>
      </c>
      <c r="G72" s="712" t="s">
        <v>370</v>
      </c>
      <c r="H72" s="294"/>
      <c r="I72" s="107"/>
      <c r="L72" s="106"/>
      <c r="M72" s="106"/>
      <c r="N72" s="39"/>
      <c r="O72" s="39"/>
      <c r="P72" s="382"/>
      <c r="Q72" s="402"/>
      <c r="R72" s="58" t="s">
        <v>269</v>
      </c>
      <c r="S72" s="166" t="s">
        <v>398</v>
      </c>
      <c r="T72" s="60"/>
      <c r="U72" s="86"/>
      <c r="V72" s="445" t="s">
        <v>472</v>
      </c>
      <c r="W72" s="446"/>
      <c r="X72" s="446"/>
      <c r="Y72" s="447"/>
      <c r="Z72" s="413"/>
      <c r="AA72" s="48"/>
      <c r="AB72" s="437"/>
      <c r="AC72" s="434"/>
    </row>
    <row r="73" spans="1:29" ht="24.6" customHeight="1" thickBot="1">
      <c r="F73" s="712"/>
      <c r="G73" s="712"/>
      <c r="H73" s="294"/>
      <c r="N73" s="39"/>
      <c r="O73" s="39"/>
      <c r="P73" s="382"/>
      <c r="Q73" s="402"/>
      <c r="R73" s="58" t="s">
        <v>270</v>
      </c>
      <c r="S73" s="166" t="s">
        <v>398</v>
      </c>
      <c r="T73" s="60"/>
      <c r="U73" s="86" t="s">
        <v>410</v>
      </c>
      <c r="V73" s="445" t="s">
        <v>514</v>
      </c>
      <c r="W73" s="446"/>
      <c r="X73" s="446"/>
      <c r="Y73" s="447"/>
      <c r="Z73" s="413"/>
      <c r="AA73" s="48"/>
      <c r="AB73" s="437"/>
      <c r="AC73" s="434"/>
    </row>
    <row r="74" spans="1:29" ht="24.6" customHeight="1">
      <c r="B74" s="599" t="s">
        <v>11</v>
      </c>
      <c r="C74" s="600"/>
      <c r="D74" s="601"/>
      <c r="E74" s="706" t="s">
        <v>256</v>
      </c>
      <c r="F74" s="636" t="s">
        <v>378</v>
      </c>
      <c r="G74" s="697" t="s">
        <v>422</v>
      </c>
      <c r="H74" s="722" t="s">
        <v>412</v>
      </c>
      <c r="I74" s="295"/>
      <c r="J74" s="600" t="s">
        <v>210</v>
      </c>
      <c r="K74" s="639"/>
      <c r="L74" s="642" t="s">
        <v>423</v>
      </c>
      <c r="M74" s="643"/>
      <c r="N74" s="39"/>
      <c r="O74" s="39"/>
      <c r="P74" s="382"/>
      <c r="Q74" s="402"/>
      <c r="R74" s="58" t="s">
        <v>271</v>
      </c>
      <c r="S74" s="166" t="s">
        <v>398</v>
      </c>
      <c r="T74" s="60"/>
      <c r="U74" s="86"/>
      <c r="V74" s="445" t="s">
        <v>472</v>
      </c>
      <c r="W74" s="446"/>
      <c r="X74" s="446"/>
      <c r="Y74" s="447"/>
      <c r="Z74" s="413"/>
      <c r="AA74" s="48"/>
      <c r="AB74" s="437"/>
      <c r="AC74" s="434"/>
    </row>
    <row r="75" spans="1:29" ht="24.6" customHeight="1">
      <c r="B75" s="602"/>
      <c r="C75" s="603"/>
      <c r="D75" s="604"/>
      <c r="E75" s="707"/>
      <c r="F75" s="637"/>
      <c r="G75" s="698"/>
      <c r="H75" s="723"/>
      <c r="I75" s="296"/>
      <c r="J75" s="603"/>
      <c r="K75" s="640"/>
      <c r="L75" s="644"/>
      <c r="M75" s="645"/>
      <c r="N75" s="39"/>
      <c r="O75" s="39"/>
      <c r="P75" s="382"/>
      <c r="Q75" s="406"/>
      <c r="R75" s="67" t="s">
        <v>272</v>
      </c>
      <c r="S75" s="167" t="s">
        <v>398</v>
      </c>
      <c r="T75" s="76"/>
      <c r="U75" s="108" t="s">
        <v>410</v>
      </c>
      <c r="V75" s="442" t="s">
        <v>515</v>
      </c>
      <c r="W75" s="443"/>
      <c r="X75" s="443"/>
      <c r="Y75" s="444"/>
      <c r="Z75" s="414"/>
      <c r="AA75" s="48"/>
      <c r="AB75" s="437"/>
      <c r="AC75" s="434"/>
    </row>
    <row r="76" spans="1:29" ht="24.6" customHeight="1">
      <c r="B76" s="602"/>
      <c r="C76" s="603"/>
      <c r="D76" s="604"/>
      <c r="E76" s="707"/>
      <c r="F76" s="637"/>
      <c r="G76" s="698"/>
      <c r="H76" s="723"/>
      <c r="I76" s="296"/>
      <c r="J76" s="603"/>
      <c r="K76" s="640"/>
      <c r="L76" s="644"/>
      <c r="M76" s="645"/>
      <c r="N76" s="39"/>
      <c r="O76" s="39"/>
      <c r="P76" s="382"/>
      <c r="Q76" s="378" t="s">
        <v>15</v>
      </c>
      <c r="R76" s="213" t="s">
        <v>260</v>
      </c>
      <c r="S76" s="225" t="s">
        <v>397</v>
      </c>
      <c r="T76" s="195"/>
      <c r="U76" s="393" t="s">
        <v>287</v>
      </c>
      <c r="V76" s="808" t="s">
        <v>516</v>
      </c>
      <c r="W76" s="809"/>
      <c r="X76" s="809"/>
      <c r="Y76" s="810"/>
      <c r="Z76" s="409" t="s">
        <v>339</v>
      </c>
      <c r="AA76" s="48"/>
      <c r="AB76" s="437"/>
      <c r="AC76" s="434"/>
    </row>
    <row r="77" spans="1:29" ht="24.6" customHeight="1" thickBot="1">
      <c r="B77" s="605"/>
      <c r="C77" s="606"/>
      <c r="D77" s="607"/>
      <c r="E77" s="708"/>
      <c r="F77" s="638"/>
      <c r="G77" s="699"/>
      <c r="H77" s="723"/>
      <c r="I77" s="296"/>
      <c r="J77" s="606"/>
      <c r="K77" s="641"/>
      <c r="L77" s="646"/>
      <c r="M77" s="647"/>
      <c r="N77" s="39"/>
      <c r="O77" s="39"/>
      <c r="P77" s="382"/>
      <c r="Q77" s="379"/>
      <c r="R77" s="201" t="s">
        <v>261</v>
      </c>
      <c r="S77" s="226" t="s">
        <v>398</v>
      </c>
      <c r="T77" s="177"/>
      <c r="U77" s="394"/>
      <c r="V77" s="805" t="s">
        <v>517</v>
      </c>
      <c r="W77" s="806"/>
      <c r="X77" s="806"/>
      <c r="Y77" s="807"/>
      <c r="Z77" s="410"/>
      <c r="AA77" s="48"/>
      <c r="AB77" s="437"/>
      <c r="AC77" s="434"/>
    </row>
    <row r="78" spans="1:29" ht="24.6" customHeight="1" thickBot="1">
      <c r="B78" s="669" t="s">
        <v>279</v>
      </c>
      <c r="C78" s="670"/>
      <c r="D78" s="671"/>
      <c r="E78" s="694" t="s">
        <v>211</v>
      </c>
      <c r="F78" s="691"/>
      <c r="G78" s="688" t="s">
        <v>373</v>
      </c>
      <c r="H78" s="724"/>
      <c r="I78" s="296"/>
      <c r="J78" s="652" t="s">
        <v>164</v>
      </c>
      <c r="K78" s="504" t="s">
        <v>207</v>
      </c>
      <c r="L78" s="507">
        <f>$J$88+SUMIF(選択リスト!$B$2:$B$50,登録時仕様確認書!K78,選択リスト!$C$2:$C$50)+SUMIF(選択リスト!$D$2:$D$9,$M$80,選択リスト!$E$2:$E$9)+250</f>
        <v>2250</v>
      </c>
      <c r="M78" s="510" t="s">
        <v>280</v>
      </c>
      <c r="N78" s="39"/>
      <c r="O78" s="39"/>
      <c r="P78" s="383"/>
      <c r="Q78" s="380"/>
      <c r="R78" s="227" t="s">
        <v>402</v>
      </c>
      <c r="S78" s="228" t="s">
        <v>398</v>
      </c>
      <c r="T78" s="229"/>
      <c r="U78" s="395"/>
      <c r="V78" s="802" t="s">
        <v>518</v>
      </c>
      <c r="W78" s="803"/>
      <c r="X78" s="803"/>
      <c r="Y78" s="804"/>
      <c r="Z78" s="411"/>
      <c r="AA78" s="48"/>
      <c r="AB78" s="438"/>
      <c r="AC78" s="435"/>
    </row>
    <row r="79" spans="1:29" ht="24.6" customHeight="1">
      <c r="B79" s="672"/>
      <c r="C79" s="673"/>
      <c r="D79" s="674"/>
      <c r="E79" s="695"/>
      <c r="F79" s="692"/>
      <c r="G79" s="689"/>
      <c r="H79" s="724"/>
      <c r="I79" s="296"/>
      <c r="J79" s="653"/>
      <c r="K79" s="505"/>
      <c r="L79" s="508"/>
      <c r="M79" s="511"/>
      <c r="N79" s="39"/>
      <c r="O79" s="39"/>
      <c r="P79" s="381" t="s">
        <v>14</v>
      </c>
      <c r="Q79" s="390" t="s">
        <v>13</v>
      </c>
      <c r="R79" s="161" t="s">
        <v>131</v>
      </c>
      <c r="S79" s="158" t="s">
        <v>211</v>
      </c>
      <c r="T79" s="73"/>
      <c r="U79" s="169"/>
      <c r="V79" s="777" t="s">
        <v>519</v>
      </c>
      <c r="W79" s="778"/>
      <c r="X79" s="778"/>
      <c r="Y79" s="779"/>
      <c r="Z79" s="170" t="s">
        <v>107</v>
      </c>
      <c r="AA79" s="48"/>
      <c r="AB79" s="415" t="s">
        <v>133</v>
      </c>
      <c r="AC79" s="418" t="s">
        <v>331</v>
      </c>
    </row>
    <row r="80" spans="1:29" ht="24.6" customHeight="1">
      <c r="B80" s="672"/>
      <c r="C80" s="673"/>
      <c r="D80" s="674"/>
      <c r="E80" s="695"/>
      <c r="F80" s="692"/>
      <c r="G80" s="689"/>
      <c r="H80" s="724"/>
      <c r="I80" s="296"/>
      <c r="J80" s="653"/>
      <c r="K80" s="505"/>
      <c r="L80" s="508"/>
      <c r="M80" s="376" t="s">
        <v>420</v>
      </c>
      <c r="N80" s="39"/>
      <c r="O80" s="39"/>
      <c r="P80" s="382"/>
      <c r="Q80" s="390"/>
      <c r="R80" s="112" t="s">
        <v>292</v>
      </c>
      <c r="S80" s="113" t="s">
        <v>211</v>
      </c>
      <c r="T80" s="76"/>
      <c r="U80" s="114" t="s">
        <v>409</v>
      </c>
      <c r="V80" s="454" t="s">
        <v>472</v>
      </c>
      <c r="W80" s="455"/>
      <c r="X80" s="455"/>
      <c r="Y80" s="456"/>
      <c r="Z80" s="115" t="s">
        <v>107</v>
      </c>
      <c r="AA80" s="48"/>
      <c r="AB80" s="416"/>
      <c r="AC80" s="419"/>
    </row>
    <row r="81" spans="2:29" ht="24.6" customHeight="1" thickBot="1">
      <c r="B81" s="675"/>
      <c r="C81" s="676"/>
      <c r="D81" s="677"/>
      <c r="E81" s="696"/>
      <c r="F81" s="693"/>
      <c r="G81" s="690"/>
      <c r="H81" s="725"/>
      <c r="I81" s="297"/>
      <c r="J81" s="654"/>
      <c r="K81" s="506"/>
      <c r="L81" s="509"/>
      <c r="M81" s="377"/>
      <c r="N81" s="39"/>
      <c r="O81" s="39"/>
      <c r="P81" s="382"/>
      <c r="Q81" s="386" t="s">
        <v>12</v>
      </c>
      <c r="R81" s="213" t="s">
        <v>359</v>
      </c>
      <c r="S81" s="230" t="s">
        <v>211</v>
      </c>
      <c r="T81" s="195"/>
      <c r="U81" s="342" t="s">
        <v>433</v>
      </c>
      <c r="V81" s="762" t="s">
        <v>520</v>
      </c>
      <c r="W81" s="763"/>
      <c r="X81" s="763"/>
      <c r="Y81" s="764"/>
      <c r="Z81" s="231" t="s">
        <v>360</v>
      </c>
      <c r="AA81" s="48"/>
      <c r="AB81" s="416"/>
      <c r="AC81" s="419"/>
    </row>
    <row r="82" spans="2:29" ht="24.6" customHeight="1" thickBot="1">
      <c r="G82" s="312"/>
      <c r="H82" s="294"/>
      <c r="K82" s="157"/>
      <c r="L82" s="157"/>
      <c r="M82" s="157"/>
      <c r="N82" s="39"/>
      <c r="O82" s="39"/>
      <c r="P82" s="382"/>
      <c r="Q82" s="396"/>
      <c r="R82" s="192" t="s">
        <v>358</v>
      </c>
      <c r="S82" s="185" t="s">
        <v>211</v>
      </c>
      <c r="T82" s="189"/>
      <c r="U82" s="232" t="s">
        <v>434</v>
      </c>
      <c r="V82" s="759" t="s">
        <v>472</v>
      </c>
      <c r="W82" s="760"/>
      <c r="X82" s="760"/>
      <c r="Y82" s="761"/>
      <c r="Z82" s="233" t="s">
        <v>361</v>
      </c>
      <c r="AA82" s="48"/>
      <c r="AB82" s="416"/>
      <c r="AC82" s="419"/>
    </row>
    <row r="83" spans="2:29" ht="24.6" customHeight="1">
      <c r="D83" s="163"/>
      <c r="E83" s="471" t="s">
        <v>560</v>
      </c>
      <c r="F83" s="471"/>
      <c r="G83" s="471"/>
      <c r="H83" s="294"/>
      <c r="J83" s="471" t="s">
        <v>566</v>
      </c>
      <c r="K83" s="471"/>
      <c r="L83" s="471"/>
      <c r="M83" s="471"/>
      <c r="N83" s="39"/>
      <c r="O83" s="39"/>
      <c r="P83" s="373" t="s">
        <v>379</v>
      </c>
      <c r="Q83" s="366" t="s">
        <v>10</v>
      </c>
      <c r="R83" s="118" t="s">
        <v>9</v>
      </c>
      <c r="S83" s="119" t="s">
        <v>211</v>
      </c>
      <c r="T83" s="92"/>
      <c r="U83" s="421"/>
      <c r="V83" s="756" t="s">
        <v>521</v>
      </c>
      <c r="W83" s="757"/>
      <c r="X83" s="757"/>
      <c r="Y83" s="758"/>
      <c r="Z83" s="120" t="s">
        <v>273</v>
      </c>
      <c r="AA83" s="48"/>
      <c r="AB83" s="416"/>
      <c r="AC83" s="419"/>
    </row>
    <row r="84" spans="2:29" ht="24.6" customHeight="1">
      <c r="D84" s="163"/>
      <c r="E84" s="471"/>
      <c r="F84" s="471"/>
      <c r="G84" s="471"/>
      <c r="H84" s="241"/>
      <c r="I84" s="109"/>
      <c r="J84" s="471"/>
      <c r="K84" s="471"/>
      <c r="L84" s="471"/>
      <c r="M84" s="471"/>
      <c r="N84" s="39"/>
      <c r="O84" s="39"/>
      <c r="P84" s="374"/>
      <c r="Q84" s="367"/>
      <c r="R84" s="122" t="s">
        <v>8</v>
      </c>
      <c r="S84" s="123" t="s">
        <v>211</v>
      </c>
      <c r="T84" s="60"/>
      <c r="U84" s="422"/>
      <c r="V84" s="753" t="s">
        <v>472</v>
      </c>
      <c r="W84" s="754"/>
      <c r="X84" s="754"/>
      <c r="Y84" s="755"/>
      <c r="Z84" s="124" t="s">
        <v>107</v>
      </c>
      <c r="AA84" s="48"/>
      <c r="AB84" s="416"/>
      <c r="AC84" s="419"/>
    </row>
    <row r="85" spans="2:29" ht="24.6" customHeight="1">
      <c r="D85" s="163"/>
      <c r="E85" s="471"/>
      <c r="F85" s="471"/>
      <c r="G85" s="471"/>
      <c r="H85" s="241"/>
      <c r="I85" s="109"/>
      <c r="J85" s="471"/>
      <c r="K85" s="471"/>
      <c r="L85" s="471"/>
      <c r="M85" s="471"/>
      <c r="N85" s="39"/>
      <c r="O85" s="39"/>
      <c r="P85" s="374"/>
      <c r="Q85" s="367"/>
      <c r="R85" s="125" t="s">
        <v>7</v>
      </c>
      <c r="S85" s="126" t="s">
        <v>211</v>
      </c>
      <c r="T85" s="76"/>
      <c r="U85" s="423"/>
      <c r="V85" s="820" t="s">
        <v>472</v>
      </c>
      <c r="W85" s="821"/>
      <c r="X85" s="821"/>
      <c r="Y85" s="822"/>
      <c r="Z85" s="127" t="s">
        <v>266</v>
      </c>
      <c r="AA85" s="48"/>
      <c r="AB85" s="416"/>
      <c r="AC85" s="419"/>
    </row>
    <row r="86" spans="2:29" ht="24.6" customHeight="1" thickBot="1">
      <c r="D86" s="111"/>
      <c r="I86" s="109"/>
      <c r="N86" s="39"/>
      <c r="O86" s="39"/>
      <c r="P86" s="374"/>
      <c r="Q86" s="368" t="s">
        <v>6</v>
      </c>
      <c r="R86" s="234" t="s">
        <v>5</v>
      </c>
      <c r="S86" s="235" t="s">
        <v>211</v>
      </c>
      <c r="T86" s="195"/>
      <c r="U86" s="424"/>
      <c r="V86" s="817" t="s">
        <v>472</v>
      </c>
      <c r="W86" s="818"/>
      <c r="X86" s="818"/>
      <c r="Y86" s="819"/>
      <c r="Z86" s="430" t="s">
        <v>262</v>
      </c>
      <c r="AA86" s="48"/>
      <c r="AB86" s="416"/>
      <c r="AC86" s="419"/>
    </row>
    <row r="87" spans="2:29" ht="24.6" customHeight="1" thickBot="1">
      <c r="D87" s="111"/>
      <c r="E87" s="168"/>
      <c r="F87" s="159" t="s">
        <v>256</v>
      </c>
      <c r="G87" s="164" t="s">
        <v>396</v>
      </c>
      <c r="I87" s="109"/>
      <c r="J87" s="116" t="s">
        <v>257</v>
      </c>
      <c r="K87" s="117"/>
      <c r="L87" s="103"/>
      <c r="M87" s="104"/>
      <c r="N87" s="39"/>
      <c r="O87" s="39"/>
      <c r="P87" s="374"/>
      <c r="Q87" s="369"/>
      <c r="R87" s="236" t="s">
        <v>362</v>
      </c>
      <c r="S87" s="237" t="s">
        <v>211</v>
      </c>
      <c r="T87" s="177"/>
      <c r="U87" s="425"/>
      <c r="V87" s="814" t="s">
        <v>472</v>
      </c>
      <c r="W87" s="815"/>
      <c r="X87" s="815"/>
      <c r="Y87" s="816"/>
      <c r="Z87" s="431"/>
      <c r="AA87" s="48"/>
      <c r="AB87" s="416"/>
      <c r="AC87" s="419"/>
    </row>
    <row r="88" spans="2:29" ht="24.6" customHeight="1" thickBot="1">
      <c r="D88" s="111"/>
      <c r="E88" s="713" t="s">
        <v>400</v>
      </c>
      <c r="F88" s="589" t="s">
        <v>419</v>
      </c>
      <c r="G88" s="608">
        <f>(COUNTIFS(E10:E67,$E$10,F10:F67,"〇")+COUNTIFS($E$10:E67,$E$10,F10:F67,"◎"))/24</f>
        <v>0</v>
      </c>
      <c r="I88" s="109"/>
      <c r="J88" s="289">
        <v>2000</v>
      </c>
      <c r="K88" s="117"/>
      <c r="L88" s="103"/>
      <c r="M88" s="104"/>
      <c r="N88" s="39"/>
      <c r="O88" s="39"/>
      <c r="P88" s="374"/>
      <c r="Q88" s="370"/>
      <c r="R88" s="238" t="s">
        <v>4</v>
      </c>
      <c r="S88" s="239" t="s">
        <v>211</v>
      </c>
      <c r="T88" s="199"/>
      <c r="U88" s="426"/>
      <c r="V88" s="811" t="s">
        <v>472</v>
      </c>
      <c r="W88" s="812"/>
      <c r="X88" s="812"/>
      <c r="Y88" s="813"/>
      <c r="Z88" s="432"/>
      <c r="AA88" s="48"/>
      <c r="AB88" s="416"/>
      <c r="AC88" s="419"/>
    </row>
    <row r="89" spans="2:29" ht="24.6" customHeight="1">
      <c r="D89" s="111"/>
      <c r="E89" s="714"/>
      <c r="F89" s="590"/>
      <c r="G89" s="609"/>
      <c r="I89" s="105"/>
      <c r="J89" s="469" t="s">
        <v>246</v>
      </c>
      <c r="K89" s="121"/>
      <c r="L89" s="121"/>
      <c r="M89" s="104"/>
      <c r="N89" s="22"/>
      <c r="O89" s="22"/>
      <c r="P89" s="374"/>
      <c r="Q89" s="371" t="s">
        <v>3</v>
      </c>
      <c r="R89" s="131" t="s">
        <v>2</v>
      </c>
      <c r="S89" s="132" t="s">
        <v>211</v>
      </c>
      <c r="T89" s="73"/>
      <c r="U89" s="427"/>
      <c r="V89" s="786" t="s">
        <v>472</v>
      </c>
      <c r="W89" s="787"/>
      <c r="X89" s="787"/>
      <c r="Y89" s="788"/>
      <c r="Z89" s="133" t="s">
        <v>265</v>
      </c>
      <c r="AA89" s="48"/>
      <c r="AB89" s="416"/>
      <c r="AC89" s="419"/>
    </row>
    <row r="90" spans="2:29" ht="24.6" customHeight="1" thickBot="1">
      <c r="D90" s="111"/>
      <c r="E90" s="363" t="s">
        <v>399</v>
      </c>
      <c r="F90" s="660" t="s">
        <v>404</v>
      </c>
      <c r="G90" s="662">
        <f>(COUNTIFS(E10:E67,$E$13,F10:F67,"〇")+COUNTIFS(E10:E67,$E$13,F10:F67,"◎"))/10</f>
        <v>0</v>
      </c>
      <c r="I90" s="105"/>
      <c r="J90" s="470"/>
      <c r="K90" s="121"/>
      <c r="L90" s="121"/>
      <c r="M90" s="104"/>
      <c r="N90" s="22"/>
      <c r="O90" s="22"/>
      <c r="P90" s="374"/>
      <c r="Q90" s="371"/>
      <c r="R90" s="122" t="s">
        <v>1</v>
      </c>
      <c r="S90" s="123" t="s">
        <v>211</v>
      </c>
      <c r="T90" s="60"/>
      <c r="U90" s="428"/>
      <c r="V90" s="783" t="s">
        <v>472</v>
      </c>
      <c r="W90" s="784"/>
      <c r="X90" s="784"/>
      <c r="Y90" s="785"/>
      <c r="Z90" s="124" t="s">
        <v>0</v>
      </c>
      <c r="AA90" s="48"/>
      <c r="AB90" s="416"/>
      <c r="AC90" s="419"/>
    </row>
    <row r="91" spans="2:29" ht="24.6" customHeight="1" thickBot="1">
      <c r="D91" s="102"/>
      <c r="E91" s="240">
        <f>(COUNTIF(F10:F67,"〇")+COUNTIF(F10:F67,"◎"))/35</f>
        <v>0</v>
      </c>
      <c r="F91" s="661"/>
      <c r="G91" s="663"/>
      <c r="I91" s="105"/>
      <c r="J91" s="128" t="s">
        <v>241</v>
      </c>
      <c r="K91" s="364" t="s">
        <v>164</v>
      </c>
      <c r="L91" s="365"/>
      <c r="M91" s="129" t="s">
        <v>533</v>
      </c>
      <c r="N91" s="22"/>
      <c r="O91" s="22"/>
      <c r="P91" s="374"/>
      <c r="Q91" s="371"/>
      <c r="R91" s="122" t="s">
        <v>124</v>
      </c>
      <c r="S91" s="123" t="s">
        <v>211</v>
      </c>
      <c r="T91" s="60"/>
      <c r="U91" s="428"/>
      <c r="V91" s="783" t="s">
        <v>472</v>
      </c>
      <c r="W91" s="784"/>
      <c r="X91" s="784"/>
      <c r="Y91" s="785"/>
      <c r="Z91" s="124" t="s">
        <v>263</v>
      </c>
      <c r="AA91" s="48"/>
      <c r="AB91" s="416"/>
      <c r="AC91" s="419"/>
    </row>
    <row r="92" spans="2:29" ht="24.6" customHeight="1" thickBot="1">
      <c r="D92" s="102"/>
      <c r="E92" s="713" t="s">
        <v>395</v>
      </c>
      <c r="F92" s="678" t="s">
        <v>405</v>
      </c>
      <c r="G92" s="666">
        <f>(COUNTIFS(S10:S92,$S$10,T10:T92,"〇")+COUNTIFS(S10:S92,$S$70,T10:T92,"〇"))/62</f>
        <v>0</v>
      </c>
      <c r="I92" s="105"/>
      <c r="J92" s="632" t="s">
        <v>277</v>
      </c>
      <c r="K92" s="841" t="s">
        <v>541</v>
      </c>
      <c r="L92" s="842"/>
      <c r="M92" s="655" t="s">
        <v>538</v>
      </c>
      <c r="N92" s="22"/>
      <c r="O92" s="22"/>
      <c r="P92" s="375"/>
      <c r="Q92" s="372"/>
      <c r="R92" s="135" t="s">
        <v>145</v>
      </c>
      <c r="S92" s="136" t="s">
        <v>211</v>
      </c>
      <c r="T92" s="79"/>
      <c r="U92" s="429"/>
      <c r="V92" s="780" t="s">
        <v>472</v>
      </c>
      <c r="W92" s="781"/>
      <c r="X92" s="781"/>
      <c r="Y92" s="782"/>
      <c r="Z92" s="137" t="s">
        <v>264</v>
      </c>
      <c r="AA92" s="138"/>
      <c r="AB92" s="417"/>
      <c r="AC92" s="420"/>
    </row>
    <row r="93" spans="2:29" ht="24.6" customHeight="1">
      <c r="D93" s="102"/>
      <c r="E93" s="714"/>
      <c r="F93" s="679"/>
      <c r="G93" s="664"/>
      <c r="I93" s="105"/>
      <c r="J93" s="633"/>
      <c r="K93" s="843"/>
      <c r="L93" s="844"/>
      <c r="M93" s="656"/>
      <c r="N93" s="22"/>
      <c r="O93" s="22"/>
      <c r="Q93" s="160"/>
      <c r="AA93" s="162"/>
    </row>
    <row r="94" spans="2:29" ht="24.6" customHeight="1">
      <c r="D94" s="22"/>
      <c r="E94" s="363" t="s">
        <v>399</v>
      </c>
      <c r="F94" s="667" t="s">
        <v>406</v>
      </c>
      <c r="G94" s="664">
        <f>COUNTIFS(S10:S92,$S$13,T10:T92,"〇")/15</f>
        <v>0</v>
      </c>
      <c r="I94" s="105"/>
      <c r="J94" s="313" t="s">
        <v>303</v>
      </c>
      <c r="K94" s="845" t="s">
        <v>542</v>
      </c>
      <c r="L94" s="846"/>
      <c r="M94" s="314" t="s">
        <v>539</v>
      </c>
      <c r="N94" s="22"/>
      <c r="O94" s="22"/>
      <c r="AA94" s="162"/>
    </row>
    <row r="95" spans="2:29" ht="24.6" customHeight="1" thickBot="1">
      <c r="D95" s="130"/>
      <c r="E95" s="240">
        <f>(COUNTIF(T10:T92,"〇")+COUNTIF(T10:T92,"◎"))/83</f>
        <v>0</v>
      </c>
      <c r="F95" s="668"/>
      <c r="G95" s="665"/>
      <c r="I95" s="105"/>
      <c r="J95" s="356" t="s">
        <v>243</v>
      </c>
      <c r="K95" s="845" t="s">
        <v>543</v>
      </c>
      <c r="L95" s="846"/>
      <c r="M95" s="357" t="s">
        <v>537</v>
      </c>
      <c r="N95" s="22"/>
      <c r="O95" s="22"/>
      <c r="AA95" s="162"/>
    </row>
    <row r="96" spans="2:29" ht="24.6" customHeight="1">
      <c r="D96" s="22"/>
      <c r="E96" s="713" t="s">
        <v>401</v>
      </c>
      <c r="F96" s="678" t="s">
        <v>211</v>
      </c>
      <c r="G96" s="666" t="str">
        <f>IF(F78="〇","OK",IF(F78="◎","OK！","NG"))</f>
        <v>NG</v>
      </c>
      <c r="I96" s="105"/>
      <c r="J96" s="832" t="s">
        <v>302</v>
      </c>
      <c r="K96" s="847" t="s">
        <v>544</v>
      </c>
      <c r="L96" s="848"/>
      <c r="M96" s="831" t="s">
        <v>540</v>
      </c>
      <c r="N96" s="22"/>
      <c r="O96" s="22"/>
      <c r="P96" s="22"/>
      <c r="Q96" s="22"/>
      <c r="R96" s="22"/>
      <c r="S96" s="22"/>
      <c r="T96" s="104"/>
      <c r="U96" s="139"/>
      <c r="V96" s="301"/>
      <c r="W96" s="301"/>
      <c r="X96" s="301"/>
      <c r="Y96" s="301"/>
      <c r="Z96" s="140"/>
      <c r="AA96" s="22"/>
      <c r="AB96" s="22"/>
      <c r="AC96" s="22"/>
    </row>
    <row r="97" spans="2:29" ht="24.6" customHeight="1" thickBot="1">
      <c r="D97" s="22"/>
      <c r="E97" s="715"/>
      <c r="F97" s="716"/>
      <c r="G97" s="665"/>
      <c r="I97" s="134"/>
      <c r="J97" s="633"/>
      <c r="K97" s="843"/>
      <c r="L97" s="844"/>
      <c r="M97" s="656"/>
      <c r="N97" s="22"/>
      <c r="O97" s="22"/>
      <c r="P97" s="22"/>
      <c r="Q97" s="22"/>
      <c r="R97" s="22"/>
      <c r="S97" s="22"/>
      <c r="T97" s="104"/>
      <c r="U97" s="139"/>
      <c r="V97" s="301"/>
      <c r="W97" s="301"/>
      <c r="X97" s="301"/>
      <c r="Y97" s="301"/>
      <c r="Z97" s="140"/>
      <c r="AA97" s="105"/>
      <c r="AB97" s="22"/>
      <c r="AC97" s="22"/>
    </row>
    <row r="98" spans="2:29" ht="24.6" customHeight="1">
      <c r="D98" s="22"/>
      <c r="I98" s="134"/>
      <c r="J98" s="313" t="s">
        <v>244</v>
      </c>
      <c r="K98" s="849" t="s">
        <v>301</v>
      </c>
      <c r="L98" s="850"/>
      <c r="M98" s="314" t="s">
        <v>536</v>
      </c>
      <c r="N98" s="22"/>
      <c r="O98" s="22"/>
      <c r="P98" s="22"/>
      <c r="Q98" s="22"/>
      <c r="R98" s="22"/>
      <c r="S98" s="22"/>
      <c r="T98" s="104"/>
      <c r="U98" s="139"/>
      <c r="V98" s="301"/>
      <c r="W98" s="301"/>
      <c r="X98" s="301"/>
      <c r="Y98" s="301"/>
      <c r="Z98" s="140"/>
      <c r="AA98" s="105"/>
      <c r="AB98" s="22"/>
      <c r="AC98" s="22"/>
    </row>
    <row r="99" spans="2:29" ht="24.6" customHeight="1">
      <c r="D99" s="22"/>
      <c r="I99" s="134"/>
      <c r="J99" s="313" t="s">
        <v>278</v>
      </c>
      <c r="K99" s="849" t="s">
        <v>298</v>
      </c>
      <c r="L99" s="850"/>
      <c r="M99" s="314" t="s">
        <v>535</v>
      </c>
      <c r="N99" s="22"/>
      <c r="O99" s="22"/>
      <c r="P99" s="22"/>
      <c r="Q99" s="22"/>
      <c r="R99" s="22"/>
      <c r="S99" s="22"/>
      <c r="T99" s="104"/>
      <c r="U99" s="139"/>
      <c r="V99" s="301"/>
      <c r="W99" s="301"/>
      <c r="X99" s="301"/>
      <c r="Y99" s="301"/>
      <c r="Z99" s="140"/>
      <c r="AA99" s="105"/>
      <c r="AB99" s="22"/>
      <c r="AC99" s="22"/>
    </row>
    <row r="100" spans="2:29" ht="24.6" customHeight="1">
      <c r="D100" s="22"/>
      <c r="I100" s="141"/>
      <c r="J100" s="313" t="s">
        <v>245</v>
      </c>
      <c r="K100" s="849" t="s">
        <v>249</v>
      </c>
      <c r="L100" s="850"/>
      <c r="M100" s="314" t="s">
        <v>534</v>
      </c>
      <c r="N100" s="22"/>
      <c r="O100" s="22"/>
      <c r="P100" s="22"/>
      <c r="Q100" s="22"/>
      <c r="R100" s="22"/>
      <c r="S100" s="22"/>
      <c r="T100" s="104"/>
      <c r="U100" s="139"/>
      <c r="V100" s="301"/>
      <c r="W100" s="301"/>
      <c r="X100" s="301"/>
      <c r="Y100" s="301"/>
      <c r="Z100" s="140"/>
      <c r="AA100" s="105"/>
      <c r="AB100" s="22"/>
      <c r="AC100" s="22"/>
    </row>
    <row r="101" spans="2:29" ht="24.6" customHeight="1" thickBot="1">
      <c r="B101" s="22"/>
      <c r="C101" s="22"/>
      <c r="D101" s="22"/>
      <c r="I101" s="141"/>
      <c r="J101" s="290" t="s">
        <v>300</v>
      </c>
      <c r="K101" s="851" t="s">
        <v>383</v>
      </c>
      <c r="L101" s="852"/>
      <c r="M101" s="315" t="s">
        <v>564</v>
      </c>
      <c r="N101" s="22"/>
      <c r="O101" s="22"/>
      <c r="P101" s="22"/>
      <c r="Q101" s="22"/>
      <c r="R101" s="22"/>
      <c r="S101" s="22"/>
      <c r="T101" s="104"/>
      <c r="U101" s="139"/>
      <c r="V101" s="301"/>
      <c r="W101" s="301"/>
      <c r="X101" s="301"/>
      <c r="Y101" s="301"/>
      <c r="Z101" s="140"/>
      <c r="AA101" s="105"/>
      <c r="AB101" s="22"/>
      <c r="AC101" s="22"/>
    </row>
    <row r="102" spans="2:29" ht="24.6" customHeight="1">
      <c r="B102" s="22"/>
      <c r="C102" s="22"/>
      <c r="D102" s="22"/>
      <c r="I102" s="142"/>
      <c r="J102" s="469" t="s">
        <v>246</v>
      </c>
      <c r="K102" s="469"/>
      <c r="L102" s="469"/>
      <c r="M102" s="469"/>
      <c r="N102" s="22"/>
      <c r="O102" s="22"/>
      <c r="P102" s="22"/>
      <c r="Q102" s="22"/>
      <c r="R102" s="22"/>
      <c r="S102" s="22"/>
      <c r="T102" s="104"/>
      <c r="U102" s="139"/>
      <c r="V102" s="301"/>
      <c r="W102" s="301"/>
      <c r="X102" s="301"/>
      <c r="Y102" s="301"/>
      <c r="Z102" s="140"/>
      <c r="AA102" s="105"/>
      <c r="AB102" s="22"/>
      <c r="AC102" s="22"/>
    </row>
    <row r="103" spans="2:29" ht="24.6" customHeight="1" thickBot="1">
      <c r="B103" s="22"/>
      <c r="C103" s="22"/>
      <c r="D103" s="22"/>
      <c r="E103" s="102"/>
      <c r="F103" s="103"/>
      <c r="G103" s="104"/>
      <c r="H103" s="104"/>
      <c r="I103" s="142"/>
      <c r="J103" s="470"/>
      <c r="K103" s="470"/>
      <c r="L103" s="470"/>
      <c r="M103" s="470"/>
      <c r="N103" s="22"/>
      <c r="O103" s="22"/>
      <c r="P103" s="22"/>
      <c r="Q103" s="22"/>
      <c r="R103" s="22"/>
      <c r="S103" s="22"/>
      <c r="T103" s="104"/>
      <c r="U103" s="139"/>
      <c r="V103" s="301"/>
      <c r="W103" s="301"/>
      <c r="X103" s="301"/>
      <c r="Y103" s="301"/>
      <c r="Z103" s="140"/>
      <c r="AA103" s="105"/>
      <c r="AB103" s="22"/>
      <c r="AC103" s="22"/>
    </row>
    <row r="104" spans="2:29" ht="24.6" customHeight="1">
      <c r="B104" s="597" t="s">
        <v>558</v>
      </c>
      <c r="C104" s="597"/>
      <c r="D104" s="597"/>
      <c r="E104" s="102"/>
      <c r="F104" s="103"/>
      <c r="G104" s="104"/>
      <c r="H104" s="104"/>
      <c r="I104" s="142"/>
      <c r="J104" s="143" t="s">
        <v>248</v>
      </c>
      <c r="K104" s="634" t="s">
        <v>165</v>
      </c>
      <c r="L104" s="635"/>
      <c r="M104" s="144" t="s">
        <v>253</v>
      </c>
      <c r="N104" s="22"/>
      <c r="O104" s="22"/>
      <c r="P104" s="22"/>
      <c r="Q104" s="22"/>
      <c r="R104" s="22"/>
      <c r="S104" s="22"/>
      <c r="T104" s="104"/>
      <c r="U104" s="139"/>
      <c r="V104" s="301"/>
      <c r="W104" s="301"/>
      <c r="X104" s="301"/>
      <c r="Y104" s="301"/>
      <c r="Z104" s="140"/>
      <c r="AA104" s="105"/>
      <c r="AB104" s="22"/>
      <c r="AC104" s="22"/>
    </row>
    <row r="105" spans="2:29" ht="24.6" customHeight="1">
      <c r="B105" s="597"/>
      <c r="C105" s="597"/>
      <c r="D105" s="597"/>
      <c r="E105" s="102"/>
      <c r="F105" s="103"/>
      <c r="G105" s="104"/>
      <c r="H105" s="104"/>
      <c r="I105" s="142"/>
      <c r="J105" s="311" t="s">
        <v>242</v>
      </c>
      <c r="K105" s="623" t="s">
        <v>546</v>
      </c>
      <c r="L105" s="624"/>
      <c r="M105" s="833" t="s">
        <v>252</v>
      </c>
      <c r="N105" s="22"/>
      <c r="O105" s="22"/>
      <c r="P105" s="22"/>
      <c r="Q105" s="22"/>
      <c r="R105" s="22"/>
      <c r="S105" s="22"/>
      <c r="T105" s="104"/>
      <c r="U105" s="139"/>
      <c r="V105" s="301"/>
      <c r="W105" s="301"/>
      <c r="X105" s="301"/>
      <c r="Y105" s="301"/>
      <c r="Z105" s="140"/>
      <c r="AA105" s="105"/>
      <c r="AB105" s="22"/>
      <c r="AC105" s="22"/>
    </row>
    <row r="106" spans="2:29" ht="24.6" customHeight="1">
      <c r="B106" s="598" t="s">
        <v>247</v>
      </c>
      <c r="C106" s="598"/>
      <c r="D106" s="598"/>
      <c r="E106" s="598"/>
      <c r="F106" s="598"/>
      <c r="G106" s="598"/>
      <c r="H106" s="145"/>
      <c r="I106" s="142"/>
      <c r="J106" s="313" t="s">
        <v>243</v>
      </c>
      <c r="K106" s="585" t="s">
        <v>547</v>
      </c>
      <c r="L106" s="586"/>
      <c r="M106" s="656"/>
      <c r="N106" s="22"/>
      <c r="O106" s="22"/>
      <c r="P106" s="22"/>
      <c r="Q106" s="22"/>
      <c r="R106" s="22"/>
      <c r="S106" s="22"/>
      <c r="T106" s="104"/>
      <c r="U106" s="139"/>
      <c r="V106" s="301"/>
      <c r="W106" s="301"/>
      <c r="X106" s="301"/>
      <c r="Y106" s="301"/>
      <c r="Z106" s="140"/>
      <c r="AA106" s="105"/>
      <c r="AB106" s="22"/>
      <c r="AC106" s="22"/>
    </row>
    <row r="107" spans="2:29" ht="24.6" customHeight="1">
      <c r="B107" s="598"/>
      <c r="C107" s="598"/>
      <c r="D107" s="598"/>
      <c r="E107" s="598"/>
      <c r="F107" s="598"/>
      <c r="G107" s="598"/>
      <c r="H107" s="145"/>
      <c r="I107" s="142"/>
      <c r="J107" s="313" t="s">
        <v>302</v>
      </c>
      <c r="K107" s="585" t="s">
        <v>299</v>
      </c>
      <c r="L107" s="586"/>
      <c r="M107" s="314" t="s">
        <v>549</v>
      </c>
      <c r="N107" s="22"/>
      <c r="O107" s="22"/>
      <c r="P107" s="22"/>
      <c r="Q107" s="22"/>
      <c r="R107" s="22"/>
      <c r="S107" s="22"/>
      <c r="T107" s="104"/>
      <c r="U107" s="139"/>
      <c r="V107" s="301"/>
      <c r="W107" s="301"/>
      <c r="X107" s="301"/>
      <c r="Y107" s="301"/>
      <c r="Z107" s="140"/>
      <c r="AA107" s="105"/>
      <c r="AB107" s="22"/>
      <c r="AC107" s="22"/>
    </row>
    <row r="108" spans="2:29" ht="24.6" customHeight="1" thickBot="1">
      <c r="B108" s="598"/>
      <c r="C108" s="598"/>
      <c r="D108" s="598"/>
      <c r="E108" s="598"/>
      <c r="F108" s="598"/>
      <c r="G108" s="598"/>
      <c r="H108" s="145"/>
      <c r="I108" s="142"/>
      <c r="J108" s="290" t="s">
        <v>245</v>
      </c>
      <c r="K108" s="826" t="s">
        <v>545</v>
      </c>
      <c r="L108" s="827"/>
      <c r="M108" s="315" t="s">
        <v>548</v>
      </c>
      <c r="N108" s="22"/>
      <c r="O108" s="22"/>
      <c r="P108" s="22"/>
      <c r="Q108" s="22"/>
      <c r="R108" s="22"/>
      <c r="S108" s="22"/>
      <c r="T108" s="104"/>
      <c r="U108" s="139"/>
      <c r="V108" s="301"/>
      <c r="W108" s="301"/>
      <c r="X108" s="301"/>
      <c r="Y108" s="301"/>
      <c r="Z108" s="140"/>
      <c r="AA108" s="105"/>
      <c r="AB108" s="22"/>
      <c r="AC108" s="22"/>
    </row>
    <row r="109" spans="2:29" ht="24.6" customHeight="1">
      <c r="B109" s="709"/>
      <c r="C109" s="709"/>
      <c r="D109" s="709"/>
      <c r="E109" s="709"/>
      <c r="F109" s="709"/>
      <c r="G109" s="709"/>
      <c r="H109" s="104"/>
      <c r="I109" s="142"/>
      <c r="J109" s="469" t="s">
        <v>246</v>
      </c>
      <c r="K109" s="469"/>
      <c r="L109" s="469"/>
      <c r="M109" s="469"/>
      <c r="N109" s="22"/>
      <c r="O109" s="22"/>
      <c r="P109" s="22"/>
      <c r="Q109" s="22"/>
      <c r="R109" s="22"/>
      <c r="S109" s="22"/>
      <c r="T109" s="104"/>
      <c r="U109" s="139"/>
      <c r="V109" s="301"/>
      <c r="W109" s="301"/>
      <c r="X109" s="301"/>
      <c r="Y109" s="301"/>
      <c r="Z109" s="140"/>
      <c r="AA109" s="105"/>
      <c r="AB109" s="22"/>
      <c r="AC109" s="22"/>
    </row>
    <row r="110" spans="2:29" ht="24.6" customHeight="1" thickBot="1">
      <c r="B110" s="709"/>
      <c r="C110" s="709"/>
      <c r="D110" s="709"/>
      <c r="E110" s="709"/>
      <c r="F110" s="709"/>
      <c r="G110" s="709"/>
      <c r="H110" s="104"/>
      <c r="I110" s="142"/>
      <c r="J110" s="470"/>
      <c r="K110" s="470"/>
      <c r="L110" s="470"/>
      <c r="M110" s="470"/>
      <c r="N110" s="22"/>
      <c r="O110" s="22"/>
      <c r="P110" s="22"/>
      <c r="Q110" s="22"/>
      <c r="R110" s="22"/>
      <c r="S110" s="22"/>
      <c r="T110" s="104"/>
      <c r="U110" s="139"/>
      <c r="V110" s="301"/>
      <c r="W110" s="301"/>
      <c r="X110" s="301"/>
      <c r="Y110" s="301"/>
      <c r="Z110" s="140"/>
      <c r="AA110" s="105"/>
      <c r="AB110" s="22"/>
      <c r="AC110" s="22"/>
    </row>
    <row r="111" spans="2:29" ht="24.6" customHeight="1" thickBot="1">
      <c r="B111" s="709"/>
      <c r="C111" s="709"/>
      <c r="D111" s="709"/>
      <c r="E111" s="709"/>
      <c r="F111" s="709"/>
      <c r="G111" s="709"/>
      <c r="H111" s="104"/>
      <c r="I111" s="142"/>
      <c r="J111" s="128" t="s">
        <v>565</v>
      </c>
      <c r="K111" s="364" t="s">
        <v>251</v>
      </c>
      <c r="L111" s="365"/>
      <c r="M111" s="129" t="s">
        <v>132</v>
      </c>
      <c r="N111" s="22"/>
      <c r="O111" s="22"/>
      <c r="P111" s="22"/>
      <c r="Q111" s="22"/>
      <c r="R111" s="22"/>
      <c r="S111" s="22"/>
      <c r="T111" s="104"/>
      <c r="U111" s="139"/>
      <c r="V111" s="301"/>
      <c r="W111" s="301"/>
      <c r="X111" s="301"/>
      <c r="Y111" s="301"/>
      <c r="Z111" s="140"/>
      <c r="AA111" s="105"/>
      <c r="AB111" s="22"/>
      <c r="AC111" s="22"/>
    </row>
    <row r="112" spans="2:29" ht="24.6" customHeight="1">
      <c r="B112" s="709"/>
      <c r="C112" s="709"/>
      <c r="D112" s="709"/>
      <c r="E112" s="709"/>
      <c r="F112" s="709"/>
      <c r="G112" s="709"/>
      <c r="H112" s="104"/>
      <c r="I112" s="142"/>
      <c r="J112" s="171" t="s">
        <v>242</v>
      </c>
      <c r="K112" s="619" t="s">
        <v>250</v>
      </c>
      <c r="L112" s="620"/>
      <c r="M112" s="823" t="s">
        <v>254</v>
      </c>
      <c r="N112" s="146"/>
      <c r="O112" s="146"/>
      <c r="P112" s="22"/>
      <c r="Q112" s="22"/>
      <c r="R112" s="22"/>
      <c r="S112" s="22"/>
      <c r="T112" s="104"/>
      <c r="U112" s="139"/>
      <c r="V112" s="301"/>
      <c r="W112" s="301"/>
      <c r="X112" s="301"/>
      <c r="Y112" s="301"/>
      <c r="Z112" s="140"/>
      <c r="AA112" s="105"/>
      <c r="AB112" s="22"/>
      <c r="AC112" s="22"/>
    </row>
    <row r="113" spans="2:29" ht="24.6" customHeight="1">
      <c r="B113" s="709"/>
      <c r="C113" s="709"/>
      <c r="D113" s="709"/>
      <c r="E113" s="709"/>
      <c r="F113" s="709"/>
      <c r="G113" s="709"/>
      <c r="H113" s="104"/>
      <c r="I113" s="142"/>
      <c r="J113" s="155" t="s">
        <v>274</v>
      </c>
      <c r="K113" s="621" t="s">
        <v>276</v>
      </c>
      <c r="L113" s="622"/>
      <c r="M113" s="824"/>
      <c r="N113" s="146"/>
      <c r="O113" s="146"/>
      <c r="P113" s="22"/>
      <c r="Q113" s="22"/>
      <c r="R113" s="22"/>
      <c r="S113" s="22"/>
      <c r="T113" s="104"/>
      <c r="U113" s="139"/>
      <c r="V113" s="301"/>
      <c r="W113" s="301"/>
      <c r="X113" s="301"/>
      <c r="Y113" s="301"/>
      <c r="Z113" s="140"/>
      <c r="AA113" s="105"/>
      <c r="AB113" s="22"/>
      <c r="AC113" s="22"/>
    </row>
    <row r="114" spans="2:29" ht="24.6" customHeight="1" thickBot="1">
      <c r="B114" s="710"/>
      <c r="C114" s="710"/>
      <c r="D114" s="710"/>
      <c r="E114" s="710"/>
      <c r="F114" s="710"/>
      <c r="G114" s="710"/>
      <c r="H114" s="104"/>
      <c r="I114" s="147"/>
      <c r="J114" s="155" t="s">
        <v>275</v>
      </c>
      <c r="K114" s="621" t="s">
        <v>282</v>
      </c>
      <c r="L114" s="622"/>
      <c r="M114" s="824"/>
      <c r="N114" s="146"/>
      <c r="O114" s="146"/>
    </row>
    <row r="115" spans="2:29" ht="24.6" customHeight="1">
      <c r="B115" s="141"/>
      <c r="C115" s="141"/>
      <c r="D115" s="141"/>
      <c r="E115" s="141"/>
      <c r="F115" s="141"/>
      <c r="G115" s="141"/>
      <c r="H115" s="141"/>
      <c r="I115" s="147"/>
      <c r="J115" s="155" t="s">
        <v>281</v>
      </c>
      <c r="K115" s="621" t="s">
        <v>451</v>
      </c>
      <c r="L115" s="622"/>
      <c r="M115" s="824"/>
      <c r="N115" s="22"/>
      <c r="O115" s="22"/>
    </row>
    <row r="116" spans="2:29" ht="24.6" customHeight="1">
      <c r="B116" s="141"/>
      <c r="C116" s="141"/>
      <c r="D116" s="141"/>
      <c r="E116" s="141"/>
      <c r="F116" s="141"/>
      <c r="G116" s="141"/>
      <c r="H116" s="141"/>
      <c r="I116" s="147"/>
      <c r="J116" s="361" t="s">
        <v>550</v>
      </c>
      <c r="K116" s="621" t="s">
        <v>551</v>
      </c>
      <c r="L116" s="622"/>
      <c r="M116" s="824"/>
      <c r="N116" s="22"/>
      <c r="O116" s="22"/>
    </row>
    <row r="117" spans="2:29" ht="24.6" customHeight="1" thickBot="1">
      <c r="B117" s="14"/>
      <c r="C117" s="14"/>
      <c r="D117" s="14"/>
      <c r="E117" s="14"/>
      <c r="F117" s="16"/>
      <c r="G117" s="14"/>
      <c r="H117" s="14"/>
      <c r="I117" s="14"/>
      <c r="J117" s="290" t="s">
        <v>557</v>
      </c>
      <c r="K117" s="826" t="s">
        <v>552</v>
      </c>
      <c r="L117" s="827"/>
      <c r="M117" s="825"/>
    </row>
    <row r="118" spans="2:29" ht="21.6" customHeight="1">
      <c r="B118" s="14"/>
      <c r="C118" s="14"/>
      <c r="D118" s="14"/>
      <c r="E118" s="14"/>
      <c r="F118" s="16"/>
      <c r="G118" s="14"/>
      <c r="H118" s="14"/>
      <c r="I118" s="14"/>
    </row>
    <row r="119" spans="2:29" ht="21.6" customHeight="1">
      <c r="B119" s="14"/>
      <c r="C119" s="14"/>
      <c r="D119" s="14"/>
      <c r="E119" s="14"/>
      <c r="F119" s="16"/>
      <c r="G119" s="14"/>
      <c r="H119" s="14"/>
      <c r="I119" s="14"/>
    </row>
    <row r="120" spans="2:29" ht="21.6" customHeight="1"/>
    <row r="121" spans="2:29" ht="21.6" customHeight="1"/>
    <row r="122" spans="2:29" ht="21.6" customHeight="1"/>
    <row r="123" spans="2:29" ht="21.6" customHeight="1"/>
    <row r="124" spans="2:29" ht="21.6" customHeight="1"/>
    <row r="125" spans="2:29" ht="21.6" customHeight="1"/>
    <row r="126" spans="2:29" ht="21.6" customHeight="1"/>
    <row r="127" spans="2:29" ht="21.6" customHeight="1"/>
    <row r="128" spans="2:29" ht="21.6" customHeight="1"/>
    <row r="129" ht="21.6" customHeight="1"/>
    <row r="130" ht="21.6" customHeight="1"/>
    <row r="131" ht="21.6" customHeight="1"/>
    <row r="132" ht="21.6" customHeight="1"/>
    <row r="133" ht="21.6" customHeight="1"/>
    <row r="134" ht="24" customHeight="1"/>
    <row r="135" ht="23.4" customHeight="1"/>
    <row r="136" ht="23.4" customHeight="1"/>
    <row r="137" ht="23.4" customHeight="1"/>
    <row r="138" ht="23.4" customHeight="1"/>
    <row r="139" ht="23.4" customHeight="1"/>
    <row r="140" ht="23.4" customHeight="1"/>
    <row r="141" ht="23.4" customHeight="1"/>
    <row r="142" ht="23.4" customHeight="1"/>
    <row r="143" ht="23.4" customHeight="1"/>
    <row r="144" ht="23.4" customHeight="1"/>
    <row r="145" ht="23.4" customHeight="1"/>
    <row r="146" ht="23.4" customHeight="1"/>
  </sheetData>
  <mergeCells count="286">
    <mergeCell ref="J109:M110"/>
    <mergeCell ref="M112:M117"/>
    <mergeCell ref="K117:L117"/>
    <mergeCell ref="K116:L116"/>
    <mergeCell ref="K115:L115"/>
    <mergeCell ref="K114:L114"/>
    <mergeCell ref="AC10:AC69"/>
    <mergeCell ref="AB10:AB69"/>
    <mergeCell ref="M96:M97"/>
    <mergeCell ref="J96:J97"/>
    <mergeCell ref="K95:L95"/>
    <mergeCell ref="K96:L97"/>
    <mergeCell ref="K101:L101"/>
    <mergeCell ref="J102:M103"/>
    <mergeCell ref="K108:L108"/>
    <mergeCell ref="M105:M106"/>
    <mergeCell ref="M14:M19"/>
    <mergeCell ref="L14:L19"/>
    <mergeCell ref="K14:K19"/>
    <mergeCell ref="J14:J19"/>
    <mergeCell ref="Q18:Q24"/>
    <mergeCell ref="P10:P41"/>
    <mergeCell ref="Z18:Z24"/>
    <mergeCell ref="U18:U24"/>
    <mergeCell ref="V92:Y92"/>
    <mergeCell ref="V91:Y91"/>
    <mergeCell ref="V90:Y90"/>
    <mergeCell ref="V89:Y89"/>
    <mergeCell ref="K59:K60"/>
    <mergeCell ref="J59:J60"/>
    <mergeCell ref="L59:L60"/>
    <mergeCell ref="M59:M60"/>
    <mergeCell ref="D59:D60"/>
    <mergeCell ref="E59:E60"/>
    <mergeCell ref="H59:H60"/>
    <mergeCell ref="G59:G60"/>
    <mergeCell ref="F59:F60"/>
    <mergeCell ref="V78:Y78"/>
    <mergeCell ref="V77:Y77"/>
    <mergeCell ref="V76:Y76"/>
    <mergeCell ref="V62:Y62"/>
    <mergeCell ref="V61:Y61"/>
    <mergeCell ref="V60:Y60"/>
    <mergeCell ref="V59:Y59"/>
    <mergeCell ref="V88:Y88"/>
    <mergeCell ref="V87:Y87"/>
    <mergeCell ref="V86:Y86"/>
    <mergeCell ref="V85:Y85"/>
    <mergeCell ref="V84:Y84"/>
    <mergeCell ref="V83:Y83"/>
    <mergeCell ref="V82:Y82"/>
    <mergeCell ref="V81:Y81"/>
    <mergeCell ref="V48:Y48"/>
    <mergeCell ref="V47:Y47"/>
    <mergeCell ref="V46:Y46"/>
    <mergeCell ref="V56:Y56"/>
    <mergeCell ref="V55:Y55"/>
    <mergeCell ref="V54:Y54"/>
    <mergeCell ref="V53:Y53"/>
    <mergeCell ref="V52:Y52"/>
    <mergeCell ref="V64:Y64"/>
    <mergeCell ref="V63:Y63"/>
    <mergeCell ref="V58:Y58"/>
    <mergeCell ref="V57:Y57"/>
    <mergeCell ref="V51:Y51"/>
    <mergeCell ref="V50:Y50"/>
    <mergeCell ref="V49:Y49"/>
    <mergeCell ref="V79:Y79"/>
    <mergeCell ref="X10:X17"/>
    <mergeCell ref="V40:Y40"/>
    <mergeCell ref="V39:Y39"/>
    <mergeCell ref="V43:Y43"/>
    <mergeCell ref="V42:Y42"/>
    <mergeCell ref="V41:Y41"/>
    <mergeCell ref="V45:Y45"/>
    <mergeCell ref="V44:Y44"/>
    <mergeCell ref="V10:V17"/>
    <mergeCell ref="X33:X37"/>
    <mergeCell ref="V33:V37"/>
    <mergeCell ref="X25:X32"/>
    <mergeCell ref="V25:V32"/>
    <mergeCell ref="B109:G114"/>
    <mergeCell ref="H57:H58"/>
    <mergeCell ref="G72:G73"/>
    <mergeCell ref="F72:F73"/>
    <mergeCell ref="E88:E89"/>
    <mergeCell ref="E92:E93"/>
    <mergeCell ref="E96:E97"/>
    <mergeCell ref="F96:F97"/>
    <mergeCell ref="G96:G97"/>
    <mergeCell ref="E57:E58"/>
    <mergeCell ref="G57:G58"/>
    <mergeCell ref="C63:C67"/>
    <mergeCell ref="H74:H77"/>
    <mergeCell ref="H78:H81"/>
    <mergeCell ref="C44:C46"/>
    <mergeCell ref="D34:D35"/>
    <mergeCell ref="F90:F91"/>
    <mergeCell ref="G90:G91"/>
    <mergeCell ref="G94:G95"/>
    <mergeCell ref="G92:G93"/>
    <mergeCell ref="F94:F95"/>
    <mergeCell ref="B78:D81"/>
    <mergeCell ref="F92:F93"/>
    <mergeCell ref="B34:B46"/>
    <mergeCell ref="C34:C38"/>
    <mergeCell ref="B47:B67"/>
    <mergeCell ref="C39:C42"/>
    <mergeCell ref="G39:G40"/>
    <mergeCell ref="E39:E40"/>
    <mergeCell ref="C47:C56"/>
    <mergeCell ref="C57:C58"/>
    <mergeCell ref="G78:G81"/>
    <mergeCell ref="F78:F81"/>
    <mergeCell ref="E78:E81"/>
    <mergeCell ref="G74:G77"/>
    <mergeCell ref="D50:D55"/>
    <mergeCell ref="E50:E55"/>
    <mergeCell ref="E74:E77"/>
    <mergeCell ref="K112:L112"/>
    <mergeCell ref="K113:L113"/>
    <mergeCell ref="D44:D45"/>
    <mergeCell ref="K111:L111"/>
    <mergeCell ref="K105:L105"/>
    <mergeCell ref="I50:I54"/>
    <mergeCell ref="G50:G55"/>
    <mergeCell ref="L50:L55"/>
    <mergeCell ref="K50:K55"/>
    <mergeCell ref="J50:J55"/>
    <mergeCell ref="J92:J93"/>
    <mergeCell ref="K92:L93"/>
    <mergeCell ref="K94:L94"/>
    <mergeCell ref="K99:L99"/>
    <mergeCell ref="K104:L104"/>
    <mergeCell ref="F74:F77"/>
    <mergeCell ref="J74:K77"/>
    <mergeCell ref="L74:M77"/>
    <mergeCell ref="K100:L100"/>
    <mergeCell ref="H44:H45"/>
    <mergeCell ref="H50:H55"/>
    <mergeCell ref="M44:M45"/>
    <mergeCell ref="J78:J81"/>
    <mergeCell ref="M92:M93"/>
    <mergeCell ref="C29:C33"/>
    <mergeCell ref="K106:L106"/>
    <mergeCell ref="K107:L107"/>
    <mergeCell ref="D57:D58"/>
    <mergeCell ref="E83:G85"/>
    <mergeCell ref="F88:F89"/>
    <mergeCell ref="K98:L98"/>
    <mergeCell ref="J57:J58"/>
    <mergeCell ref="K57:K58"/>
    <mergeCell ref="L57:L58"/>
    <mergeCell ref="B104:D105"/>
    <mergeCell ref="B106:G108"/>
    <mergeCell ref="B69:M71"/>
    <mergeCell ref="B74:D77"/>
    <mergeCell ref="G88:G89"/>
    <mergeCell ref="C59:C62"/>
    <mergeCell ref="F57:F58"/>
    <mergeCell ref="F39:F40"/>
    <mergeCell ref="E44:E45"/>
    <mergeCell ref="F44:F45"/>
    <mergeCell ref="E34:E35"/>
    <mergeCell ref="F34:F35"/>
    <mergeCell ref="D39:D40"/>
    <mergeCell ref="H34:H35"/>
    <mergeCell ref="Z25:Z32"/>
    <mergeCell ref="B2:M2"/>
    <mergeCell ref="P2:T2"/>
    <mergeCell ref="B9:D9"/>
    <mergeCell ref="P9:R9"/>
    <mergeCell ref="B10:B33"/>
    <mergeCell ref="C10:C13"/>
    <mergeCell ref="G10:G13"/>
    <mergeCell ref="K29:K33"/>
    <mergeCell ref="L29:L33"/>
    <mergeCell ref="B6:M6"/>
    <mergeCell ref="C14:C27"/>
    <mergeCell ref="J29:J33"/>
    <mergeCell ref="V9:Y9"/>
    <mergeCell ref="V8:Y8"/>
    <mergeCell ref="D24:D26"/>
    <mergeCell ref="F24:F26"/>
    <mergeCell ref="E24:E26"/>
    <mergeCell ref="D29:D33"/>
    <mergeCell ref="D21:D23"/>
    <mergeCell ref="E21:E23"/>
    <mergeCell ref="E29:E33"/>
    <mergeCell ref="H24:H26"/>
    <mergeCell ref="F29:F33"/>
    <mergeCell ref="AB6:AC6"/>
    <mergeCell ref="P6:U6"/>
    <mergeCell ref="U10:U17"/>
    <mergeCell ref="M29:M33"/>
    <mergeCell ref="M34:M35"/>
    <mergeCell ref="G24:G26"/>
    <mergeCell ref="J44:J45"/>
    <mergeCell ref="Z10:Z17"/>
    <mergeCell ref="L34:L35"/>
    <mergeCell ref="L39:L40"/>
    <mergeCell ref="M24:M26"/>
    <mergeCell ref="L24:L26"/>
    <mergeCell ref="J39:J40"/>
    <mergeCell ref="K39:K40"/>
    <mergeCell ref="J34:J35"/>
    <mergeCell ref="Q10:Q17"/>
    <mergeCell ref="H10:H13"/>
    <mergeCell ref="H14:H18"/>
    <mergeCell ref="H21:H23"/>
    <mergeCell ref="U33:U37"/>
    <mergeCell ref="K44:K45"/>
    <mergeCell ref="L44:L45"/>
    <mergeCell ref="G44:G45"/>
    <mergeCell ref="H29:H33"/>
    <mergeCell ref="G14:G19"/>
    <mergeCell ref="F14:F19"/>
    <mergeCell ref="E14:E19"/>
    <mergeCell ref="D14:D19"/>
    <mergeCell ref="J89:J90"/>
    <mergeCell ref="J83:M85"/>
    <mergeCell ref="F21:F23"/>
    <mergeCell ref="G21:G23"/>
    <mergeCell ref="K34:K35"/>
    <mergeCell ref="J24:J26"/>
    <mergeCell ref="K24:K26"/>
    <mergeCell ref="G34:G35"/>
    <mergeCell ref="F50:F55"/>
    <mergeCell ref="M50:M55"/>
    <mergeCell ref="J21:J23"/>
    <mergeCell ref="K21:K23"/>
    <mergeCell ref="L21:L23"/>
    <mergeCell ref="M21:M23"/>
    <mergeCell ref="M57:M58"/>
    <mergeCell ref="M39:M40"/>
    <mergeCell ref="K78:K81"/>
    <mergeCell ref="L78:L81"/>
    <mergeCell ref="M78:M79"/>
    <mergeCell ref="G29:G33"/>
    <mergeCell ref="H39:H40"/>
    <mergeCell ref="Z76:Z78"/>
    <mergeCell ref="Z70:Z75"/>
    <mergeCell ref="AB79:AB92"/>
    <mergeCell ref="AC79:AC92"/>
    <mergeCell ref="Z33:Z37"/>
    <mergeCell ref="U83:U85"/>
    <mergeCell ref="U86:U88"/>
    <mergeCell ref="U89:U92"/>
    <mergeCell ref="Z86:Z88"/>
    <mergeCell ref="AC70:AC78"/>
    <mergeCell ref="AB70:AB78"/>
    <mergeCell ref="V65:Y65"/>
    <mergeCell ref="V75:Y75"/>
    <mergeCell ref="V74:Y74"/>
    <mergeCell ref="V73:Y73"/>
    <mergeCell ref="V72:Y72"/>
    <mergeCell ref="V71:Y71"/>
    <mergeCell ref="V70:Y70"/>
    <mergeCell ref="V69:Y69"/>
    <mergeCell ref="V68:Y68"/>
    <mergeCell ref="V67:Y67"/>
    <mergeCell ref="V66:Y66"/>
    <mergeCell ref="V80:Y80"/>
    <mergeCell ref="K91:L91"/>
    <mergeCell ref="Q83:Q85"/>
    <mergeCell ref="Q86:Q88"/>
    <mergeCell ref="Q89:Q92"/>
    <mergeCell ref="P83:P92"/>
    <mergeCell ref="M80:M81"/>
    <mergeCell ref="Q76:Q78"/>
    <mergeCell ref="P57:P78"/>
    <mergeCell ref="U25:U32"/>
    <mergeCell ref="Q25:Q32"/>
    <mergeCell ref="Q39:Q41"/>
    <mergeCell ref="Q33:Q37"/>
    <mergeCell ref="U76:U78"/>
    <mergeCell ref="Q81:Q82"/>
    <mergeCell ref="Q42:Q47"/>
    <mergeCell ref="Q48:Q51"/>
    <mergeCell ref="Q52:Q56"/>
    <mergeCell ref="P42:P56"/>
    <mergeCell ref="Q57:Q62"/>
    <mergeCell ref="Q63:Q69"/>
    <mergeCell ref="Q70:Q75"/>
    <mergeCell ref="Q79:Q80"/>
    <mergeCell ref="P79:P82"/>
  </mergeCells>
  <phoneticPr fontId="3"/>
  <conditionalFormatting sqref="J10:J14 J20:J59 J61:J67">
    <cfRule type="expression" dxfId="7" priority="65">
      <formula>$F10="×"</formula>
    </cfRule>
  </conditionalFormatting>
  <conditionalFormatting sqref="J10:J14 L10:M14 J20:J59 L20:M59 J61:J67 L61:M67">
    <cfRule type="expression" dxfId="6" priority="2">
      <formula>$F10="△"</formula>
    </cfRule>
  </conditionalFormatting>
  <conditionalFormatting sqref="J10:K14 M10:M14 J20:K59 M20:M59 J61:K67 M61:M67">
    <cfRule type="expression" dxfId="5" priority="4">
      <formula>$F10="〇"</formula>
    </cfRule>
  </conditionalFormatting>
  <conditionalFormatting sqref="J10:L14 J20:L59 J61:L67">
    <cfRule type="expression" dxfId="4" priority="3">
      <formula>$F10="◎"</formula>
    </cfRule>
  </conditionalFormatting>
  <conditionalFormatting sqref="K10:K14 K20:K59 K61:K67">
    <cfRule type="expression" dxfId="3" priority="66" stopIfTrue="1">
      <formula>$F10="△"</formula>
    </cfRule>
  </conditionalFormatting>
  <conditionalFormatting sqref="K10:M14 K20:M59 K61:M67">
    <cfRule type="expression" dxfId="2" priority="1">
      <formula>$F10="×"</formula>
    </cfRule>
  </conditionalFormatting>
  <conditionalFormatting sqref="L10:L14 L20:L59 L61:L67">
    <cfRule type="expression" dxfId="1" priority="64">
      <formula>$F10="〇"</formula>
    </cfRule>
  </conditionalFormatting>
  <conditionalFormatting sqref="M10:M14 M20:M59 M61:M67">
    <cfRule type="expression" dxfId="0" priority="63">
      <formula>$F10="◎"</formula>
    </cfRule>
  </conditionalFormatting>
  <dataValidations count="1">
    <dataValidation type="list" allowBlank="1" showInputMessage="1" showErrorMessage="1" sqref="F78" xr:uid="{8A67EE6B-1C31-4D3E-AD53-5167CA5C3B76}">
      <formula1>"◎,〇,×"</formula1>
    </dataValidation>
  </dataValidations>
  <printOptions horizontalCentered="1"/>
  <pageMargins left="0.19685039370078741" right="0.19685039370078741" top="0.47244094488188981" bottom="0.35433070866141736" header="0.19685039370078741" footer="0.19685039370078741"/>
  <pageSetup paperSize="8" scale="32" fitToWidth="2" fitToHeight="2" orientation="portrait" r:id="rId1"/>
  <colBreaks count="1" manualBreakCount="1">
    <brk id="14" max="11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1D477F8-BA1C-4F7E-BF43-11D4D131F695}">
          <x14:formula1>
            <xm:f>選択リスト!$D$2:$D$9</xm:f>
          </x14:formula1>
          <xm:sqref>M80</xm:sqref>
        </x14:dataValidation>
        <x14:dataValidation type="list" allowBlank="1" showInputMessage="1" showErrorMessage="1" xr:uid="{8F5D7F22-BCD7-7443-A5AB-FBCB8551CC3E}">
          <x14:formula1>
            <xm:f>選択リスト!$B$2:$B$50</xm:f>
          </x14:formula1>
          <xm:sqref>K78</xm:sqref>
        </x14:dataValidation>
        <x14:dataValidation type="list" allowBlank="1" showInputMessage="1" showErrorMessage="1" xr:uid="{33412AFB-09B9-42B5-A4D8-DD0057E3A89C}">
          <x14:formula1>
            <xm:f>選択リスト!$F$2:$F$6</xm:f>
          </x14:formula1>
          <xm:sqref>F24:F50 F61:F67 F56:F59 F10:F14 F20:F21</xm:sqref>
        </x14:dataValidation>
        <x14:dataValidation type="list" allowBlank="1" showInputMessage="1" showErrorMessage="1" xr:uid="{8A2AF19C-93C8-2942-B83A-26D793F36735}">
          <x14:formula1>
            <xm:f>選択リスト!$F$8:$F$10</xm:f>
          </x14:formula1>
          <xm:sqref>T10:T92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6042-8F44-4E3F-A3B0-8E1CC0AEF2D1}">
  <dimension ref="B1:J79"/>
  <sheetViews>
    <sheetView workbookViewId="0">
      <selection activeCell="F11" sqref="F11"/>
    </sheetView>
  </sheetViews>
  <sheetFormatPr defaultColWidth="8.88671875" defaultRowHeight="13.2"/>
  <cols>
    <col min="2" max="7" width="17.109375" style="15" customWidth="1"/>
  </cols>
  <sheetData>
    <row r="1" spans="2:6">
      <c r="B1" s="15" t="s">
        <v>164</v>
      </c>
      <c r="C1" s="15" t="s">
        <v>241</v>
      </c>
      <c r="D1" s="15" t="s">
        <v>165</v>
      </c>
      <c r="E1" s="15" t="s">
        <v>248</v>
      </c>
      <c r="F1" s="15" t="s">
        <v>255</v>
      </c>
    </row>
    <row r="2" spans="2:6">
      <c r="B2" s="15" t="s">
        <v>166</v>
      </c>
      <c r="C2" s="15">
        <v>70</v>
      </c>
      <c r="D2" s="15" t="s">
        <v>391</v>
      </c>
      <c r="E2" s="15">
        <v>0</v>
      </c>
      <c r="F2" s="15" t="s">
        <v>238</v>
      </c>
    </row>
    <row r="3" spans="2:6">
      <c r="B3" s="15" t="s">
        <v>167</v>
      </c>
      <c r="C3" s="15">
        <v>0</v>
      </c>
      <c r="D3" s="15" t="s">
        <v>390</v>
      </c>
      <c r="E3" s="15">
        <v>0</v>
      </c>
      <c r="F3" s="15" t="s">
        <v>126</v>
      </c>
    </row>
    <row r="4" spans="2:6">
      <c r="B4" s="15" t="s">
        <v>168</v>
      </c>
      <c r="C4" s="15">
        <v>0</v>
      </c>
      <c r="D4" s="15" t="s">
        <v>389</v>
      </c>
      <c r="E4" s="15">
        <v>0</v>
      </c>
      <c r="F4" s="15" t="s">
        <v>239</v>
      </c>
    </row>
    <row r="5" spans="2:6">
      <c r="B5" s="15" t="s">
        <v>169</v>
      </c>
      <c r="C5" s="15">
        <v>50</v>
      </c>
      <c r="D5" s="15" t="s">
        <v>388</v>
      </c>
      <c r="E5" s="15">
        <v>50</v>
      </c>
      <c r="F5" s="15" t="s">
        <v>240</v>
      </c>
    </row>
    <row r="6" spans="2:6">
      <c r="B6" s="15" t="s">
        <v>170</v>
      </c>
      <c r="C6" s="15">
        <v>0</v>
      </c>
      <c r="D6" s="15" t="s">
        <v>387</v>
      </c>
      <c r="E6" s="15">
        <v>70</v>
      </c>
      <c r="F6" s="15" t="s">
        <v>107</v>
      </c>
    </row>
    <row r="7" spans="2:6">
      <c r="B7" s="15" t="s">
        <v>171</v>
      </c>
      <c r="C7" s="15">
        <v>30</v>
      </c>
      <c r="D7" s="15" t="s">
        <v>386</v>
      </c>
      <c r="E7" s="15">
        <v>150</v>
      </c>
    </row>
    <row r="8" spans="2:6">
      <c r="B8" s="15" t="s">
        <v>172</v>
      </c>
      <c r="C8" s="15">
        <v>30</v>
      </c>
      <c r="D8" s="15" t="s">
        <v>385</v>
      </c>
      <c r="E8" s="15">
        <v>150</v>
      </c>
      <c r="F8" s="15" t="s">
        <v>126</v>
      </c>
    </row>
    <row r="9" spans="2:6">
      <c r="B9" s="15" t="s">
        <v>173</v>
      </c>
      <c r="C9" s="15">
        <v>70</v>
      </c>
      <c r="D9" s="15" t="s">
        <v>384</v>
      </c>
      <c r="E9" s="15">
        <v>150</v>
      </c>
      <c r="F9" s="15" t="s">
        <v>240</v>
      </c>
    </row>
    <row r="10" spans="2:6">
      <c r="B10" s="15" t="s">
        <v>174</v>
      </c>
      <c r="C10" s="15">
        <v>70</v>
      </c>
      <c r="F10" s="15" t="s">
        <v>107</v>
      </c>
    </row>
    <row r="11" spans="2:6">
      <c r="B11" s="15" t="s">
        <v>175</v>
      </c>
      <c r="C11" s="15">
        <v>70</v>
      </c>
    </row>
    <row r="12" spans="2:6">
      <c r="B12" s="15" t="s">
        <v>176</v>
      </c>
      <c r="C12" s="15">
        <v>120</v>
      </c>
    </row>
    <row r="13" spans="2:6">
      <c r="B13" s="15" t="s">
        <v>177</v>
      </c>
      <c r="C13" s="15">
        <v>120</v>
      </c>
    </row>
    <row r="14" spans="2:6">
      <c r="B14" s="15" t="s">
        <v>233</v>
      </c>
      <c r="C14" s="15">
        <v>180</v>
      </c>
    </row>
    <row r="15" spans="2:6">
      <c r="B15" s="15" t="s">
        <v>234</v>
      </c>
      <c r="C15" s="15">
        <v>150</v>
      </c>
    </row>
    <row r="16" spans="2:6">
      <c r="B16" s="15" t="s">
        <v>235</v>
      </c>
      <c r="C16" s="15">
        <v>180</v>
      </c>
    </row>
    <row r="17" spans="2:3">
      <c r="B17" s="15" t="s">
        <v>236</v>
      </c>
      <c r="C17" s="15">
        <v>150</v>
      </c>
    </row>
    <row r="18" spans="2:3">
      <c r="B18" s="15" t="s">
        <v>178</v>
      </c>
      <c r="C18" s="15">
        <v>70</v>
      </c>
    </row>
    <row r="19" spans="2:3">
      <c r="B19" s="15" t="s">
        <v>179</v>
      </c>
      <c r="C19">
        <v>70</v>
      </c>
    </row>
    <row r="20" spans="2:3">
      <c r="B20" s="15" t="s">
        <v>180</v>
      </c>
      <c r="C20">
        <v>70</v>
      </c>
    </row>
    <row r="21" spans="2:3">
      <c r="B21" s="15" t="s">
        <v>181</v>
      </c>
      <c r="C21">
        <v>70</v>
      </c>
    </row>
    <row r="22" spans="2:3">
      <c r="B22" s="15" t="s">
        <v>182</v>
      </c>
      <c r="C22">
        <v>70</v>
      </c>
    </row>
    <row r="23" spans="2:3">
      <c r="B23" s="15" t="s">
        <v>183</v>
      </c>
      <c r="C23" s="15">
        <v>70</v>
      </c>
    </row>
    <row r="24" spans="2:3">
      <c r="B24" s="15" t="s">
        <v>184</v>
      </c>
      <c r="C24" s="15">
        <v>70</v>
      </c>
    </row>
    <row r="25" spans="2:3">
      <c r="B25" s="15" t="s">
        <v>185</v>
      </c>
      <c r="C25" s="15">
        <v>100</v>
      </c>
    </row>
    <row r="26" spans="2:3">
      <c r="B26" s="15" t="s">
        <v>372</v>
      </c>
      <c r="C26" s="15">
        <v>120</v>
      </c>
    </row>
    <row r="27" spans="2:3">
      <c r="B27" s="15" t="s">
        <v>186</v>
      </c>
      <c r="C27" s="15">
        <v>100</v>
      </c>
    </row>
    <row r="28" spans="2:3">
      <c r="B28" s="15" t="s">
        <v>187</v>
      </c>
      <c r="C28" s="15">
        <v>70</v>
      </c>
    </row>
    <row r="29" spans="2:3">
      <c r="B29" s="15" t="s">
        <v>188</v>
      </c>
      <c r="C29" s="15">
        <v>100</v>
      </c>
    </row>
    <row r="30" spans="2:3">
      <c r="B30" s="15" t="s">
        <v>189</v>
      </c>
      <c r="C30" s="15">
        <v>120</v>
      </c>
    </row>
    <row r="31" spans="2:3">
      <c r="B31" s="15" t="s">
        <v>190</v>
      </c>
      <c r="C31" s="15">
        <v>100</v>
      </c>
    </row>
    <row r="32" spans="2:3">
      <c r="B32" s="15" t="s">
        <v>191</v>
      </c>
      <c r="C32" s="15">
        <v>70</v>
      </c>
    </row>
    <row r="33" spans="2:10">
      <c r="B33" s="15" t="s">
        <v>192</v>
      </c>
      <c r="C33" s="15">
        <v>70</v>
      </c>
    </row>
    <row r="34" spans="2:10">
      <c r="B34" s="15" t="s">
        <v>193</v>
      </c>
      <c r="C34" s="15">
        <v>30</v>
      </c>
    </row>
    <row r="35" spans="2:10">
      <c r="B35" s="15" t="s">
        <v>194</v>
      </c>
      <c r="C35" s="15">
        <v>50</v>
      </c>
    </row>
    <row r="36" spans="2:10">
      <c r="B36" s="15" t="s">
        <v>195</v>
      </c>
      <c r="C36" s="15">
        <v>70</v>
      </c>
    </row>
    <row r="37" spans="2:10">
      <c r="B37" s="15" t="s">
        <v>196</v>
      </c>
      <c r="C37" s="15">
        <v>100</v>
      </c>
    </row>
    <row r="38" spans="2:10">
      <c r="B38" s="15" t="s">
        <v>197</v>
      </c>
      <c r="C38" s="15">
        <v>50</v>
      </c>
    </row>
    <row r="39" spans="2:10">
      <c r="B39" s="15" t="s">
        <v>198</v>
      </c>
      <c r="C39" s="15">
        <v>70</v>
      </c>
    </row>
    <row r="40" spans="2:10">
      <c r="B40" s="15" t="s">
        <v>199</v>
      </c>
      <c r="C40" s="15">
        <v>50</v>
      </c>
    </row>
    <row r="41" spans="2:10">
      <c r="B41" s="15" t="s">
        <v>200</v>
      </c>
      <c r="C41" s="15">
        <v>30</v>
      </c>
    </row>
    <row r="42" spans="2:10">
      <c r="B42" s="15" t="s">
        <v>201</v>
      </c>
      <c r="C42" s="15">
        <v>0</v>
      </c>
    </row>
    <row r="43" spans="2:10">
      <c r="B43" s="15" t="s">
        <v>202</v>
      </c>
      <c r="C43" s="15">
        <v>70</v>
      </c>
      <c r="H43" s="15"/>
      <c r="I43" s="15"/>
      <c r="J43" s="15"/>
    </row>
    <row r="44" spans="2:10">
      <c r="B44" s="15" t="s">
        <v>203</v>
      </c>
      <c r="C44" s="15">
        <v>30</v>
      </c>
      <c r="H44" s="15"/>
      <c r="I44" s="15"/>
      <c r="J44" s="15"/>
    </row>
    <row r="45" spans="2:10">
      <c r="B45" s="15" t="s">
        <v>204</v>
      </c>
      <c r="C45" s="15">
        <v>0</v>
      </c>
      <c r="H45" s="15"/>
      <c r="I45" s="15"/>
      <c r="J45" s="15"/>
    </row>
    <row r="46" spans="2:10">
      <c r="B46" s="15" t="s">
        <v>205</v>
      </c>
      <c r="C46" s="15">
        <v>0</v>
      </c>
      <c r="H46" s="15"/>
      <c r="I46" s="15"/>
      <c r="J46" s="15"/>
    </row>
    <row r="47" spans="2:10">
      <c r="B47" s="15" t="s">
        <v>206</v>
      </c>
      <c r="C47" s="15">
        <v>0</v>
      </c>
      <c r="H47" s="15"/>
      <c r="I47" s="15"/>
      <c r="J47" s="15"/>
    </row>
    <row r="48" spans="2:10">
      <c r="B48" s="15" t="s">
        <v>207</v>
      </c>
      <c r="C48" s="15">
        <v>0</v>
      </c>
      <c r="F48"/>
      <c r="G48"/>
    </row>
    <row r="49" spans="2:7">
      <c r="B49" s="15" t="s">
        <v>208</v>
      </c>
      <c r="C49" s="15">
        <v>0</v>
      </c>
      <c r="F49"/>
      <c r="G49"/>
    </row>
    <row r="50" spans="2:7">
      <c r="B50" s="15" t="s">
        <v>209</v>
      </c>
      <c r="C50">
        <v>0</v>
      </c>
      <c r="F50"/>
      <c r="G50"/>
    </row>
    <row r="51" spans="2:7">
      <c r="F51"/>
      <c r="G51"/>
    </row>
    <row r="79" spans="6:7">
      <c r="F79"/>
      <c r="G79"/>
    </row>
  </sheetData>
  <autoFilter ref="B1:C79" xr:uid="{8EDA6042-8F44-4E3F-A3B0-8E1CC0AEF2D1}"/>
  <phoneticPr fontId="3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登録時仕様確認書</vt:lpstr>
      <vt:lpstr>選択リスト</vt:lpstr>
      <vt:lpstr>登録時仕様確認書!Print_Area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瀬山彰</dc:creator>
  <cp:lastModifiedBy>英里子 宮澤</cp:lastModifiedBy>
  <cp:lastPrinted>2024-06-24T07:12:27Z</cp:lastPrinted>
  <dcterms:created xsi:type="dcterms:W3CDTF">2020-05-16T02:59:24Z</dcterms:created>
  <dcterms:modified xsi:type="dcterms:W3CDTF">2025-02-25T23:31:16Z</dcterms:modified>
</cp:coreProperties>
</file>